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8535" windowHeight="12480" tabRatio="940"/>
  </bookViews>
  <sheets>
    <sheet name="w6" sheetId="210" r:id="rId1"/>
    <sheet name="w7" sheetId="211" r:id="rId2"/>
    <sheet name="w8" sheetId="212" r:id="rId3"/>
  </sheets>
  <definedNames>
    <definedName name="_xlnm.Print_Area" localSheetId="0">'w6'!$B$1:$T$33</definedName>
    <definedName name="_xlnm.Print_Area" localSheetId="1">'w7'!$B$1:$T$33</definedName>
    <definedName name="_xlnm.Print_Area" localSheetId="2">'w8'!$B$1:$T$33</definedName>
  </definedNames>
  <calcPr calcId="125725"/>
</workbook>
</file>

<file path=xl/calcChain.xml><?xml version="1.0" encoding="utf-8"?>
<calcChain xmlns="http://schemas.openxmlformats.org/spreadsheetml/2006/main">
  <c r="AC27" i="212"/>
  <c r="AB27"/>
  <c r="Y27"/>
  <c r="X27"/>
  <c r="E27"/>
  <c r="AJ27" s="1"/>
  <c r="AK26"/>
  <c r="AJ26"/>
  <c r="AG26"/>
  <c r="AF26"/>
  <c r="AC26"/>
  <c r="AB26"/>
  <c r="Y26"/>
  <c r="X26"/>
  <c r="E26"/>
  <c r="AL26" s="1"/>
  <c r="AK25"/>
  <c r="AJ25"/>
  <c r="AG25"/>
  <c r="AF25"/>
  <c r="AC25"/>
  <c r="AB25"/>
  <c r="Y25"/>
  <c r="X25"/>
  <c r="E25"/>
  <c r="AL25" s="1"/>
  <c r="AK24"/>
  <c r="AJ24"/>
  <c r="AG24"/>
  <c r="AF24"/>
  <c r="AC24"/>
  <c r="AB24"/>
  <c r="Y24"/>
  <c r="X24"/>
  <c r="E24"/>
  <c r="AL24" s="1"/>
  <c r="AK23"/>
  <c r="AJ23"/>
  <c r="AG23"/>
  <c r="AF23"/>
  <c r="AC23"/>
  <c r="AB23"/>
  <c r="Y23"/>
  <c r="X23"/>
  <c r="E23"/>
  <c r="AL23" s="1"/>
  <c r="AK22"/>
  <c r="AJ22"/>
  <c r="AG22"/>
  <c r="AF22"/>
  <c r="AC22"/>
  <c r="AB22"/>
  <c r="Y22"/>
  <c r="X22"/>
  <c r="E22"/>
  <c r="AL22" s="1"/>
  <c r="AK21"/>
  <c r="AJ21"/>
  <c r="AG21"/>
  <c r="AF21"/>
  <c r="AC21"/>
  <c r="AB21"/>
  <c r="Y21"/>
  <c r="X21"/>
  <c r="E21"/>
  <c r="AL21" s="1"/>
  <c r="AK20"/>
  <c r="AJ20"/>
  <c r="AG20"/>
  <c r="AF20"/>
  <c r="AC20"/>
  <c r="AB20"/>
  <c r="Y20"/>
  <c r="X20"/>
  <c r="E20"/>
  <c r="AL20" s="1"/>
  <c r="E19"/>
  <c r="AL19" s="1"/>
  <c r="AF18"/>
  <c r="Z18"/>
  <c r="E18"/>
  <c r="AL18" s="1"/>
  <c r="AK17"/>
  <c r="AD17"/>
  <c r="Y17"/>
  <c r="E17"/>
  <c r="AL17" s="1"/>
  <c r="E16"/>
  <c r="AL16" s="1"/>
  <c r="E15"/>
  <c r="AL15" s="1"/>
  <c r="E14"/>
  <c r="AL14" s="1"/>
  <c r="E13"/>
  <c r="AL13" s="1"/>
  <c r="E12"/>
  <c r="AL12" s="1"/>
  <c r="E11"/>
  <c r="AL11" s="1"/>
  <c r="E10"/>
  <c r="AL10" s="1"/>
  <c r="E9"/>
  <c r="AL9" s="1"/>
  <c r="E8"/>
  <c r="AL8" s="1"/>
  <c r="AG27" i="211"/>
  <c r="AF27"/>
  <c r="AC27"/>
  <c r="AB27"/>
  <c r="Y27"/>
  <c r="X27"/>
  <c r="E27"/>
  <c r="AJ27" s="1"/>
  <c r="AK26"/>
  <c r="AJ26"/>
  <c r="AG26"/>
  <c r="AF26"/>
  <c r="AC26"/>
  <c r="AB26"/>
  <c r="Y26"/>
  <c r="X26"/>
  <c r="E26"/>
  <c r="AL26" s="1"/>
  <c r="AK25"/>
  <c r="AJ25"/>
  <c r="AG25"/>
  <c r="AF25"/>
  <c r="AC25"/>
  <c r="AB25"/>
  <c r="Y25"/>
  <c r="X25"/>
  <c r="E25"/>
  <c r="AL25" s="1"/>
  <c r="AK24"/>
  <c r="AJ24"/>
  <c r="AG24"/>
  <c r="AF24"/>
  <c r="AC24"/>
  <c r="AB24"/>
  <c r="Y24"/>
  <c r="X24"/>
  <c r="E24"/>
  <c r="AL24" s="1"/>
  <c r="AK23"/>
  <c r="AJ23"/>
  <c r="AG23"/>
  <c r="AF23"/>
  <c r="AC23"/>
  <c r="AB23"/>
  <c r="Y23"/>
  <c r="X23"/>
  <c r="E23"/>
  <c r="AL23" s="1"/>
  <c r="AK22"/>
  <c r="AJ22"/>
  <c r="AG22"/>
  <c r="AF22"/>
  <c r="AC22"/>
  <c r="AB22"/>
  <c r="Y22"/>
  <c r="X22"/>
  <c r="E22"/>
  <c r="AL22" s="1"/>
  <c r="E21"/>
  <c r="AL21" s="1"/>
  <c r="E20"/>
  <c r="AL20" s="1"/>
  <c r="E19"/>
  <c r="AL19" s="1"/>
  <c r="Y18"/>
  <c r="E18"/>
  <c r="AL18" s="1"/>
  <c r="E17"/>
  <c r="AL17" s="1"/>
  <c r="E16"/>
  <c r="AL16" s="1"/>
  <c r="E15"/>
  <c r="AL15" s="1"/>
  <c r="AF14"/>
  <c r="Z14"/>
  <c r="E14"/>
  <c r="AL14" s="1"/>
  <c r="E13"/>
  <c r="AL13" s="1"/>
  <c r="E12"/>
  <c r="AL12" s="1"/>
  <c r="Y11"/>
  <c r="E11"/>
  <c r="AL11" s="1"/>
  <c r="AB10"/>
  <c r="E10"/>
  <c r="AL10" s="1"/>
  <c r="AC9"/>
  <c r="Y9"/>
  <c r="E9"/>
  <c r="AL9" s="1"/>
  <c r="AJ8"/>
  <c r="AG8"/>
  <c r="Y8"/>
  <c r="X8"/>
  <c r="E8"/>
  <c r="AL8" s="1"/>
  <c r="AL27" i="210"/>
  <c r="AK27"/>
  <c r="AH27"/>
  <c r="AG27"/>
  <c r="AD27"/>
  <c r="AC27"/>
  <c r="Z27"/>
  <c r="Y27"/>
  <c r="E27"/>
  <c r="AJ27" s="1"/>
  <c r="AL26"/>
  <c r="AK26"/>
  <c r="AH26"/>
  <c r="AG26"/>
  <c r="AD26"/>
  <c r="AC26"/>
  <c r="Z26"/>
  <c r="Y26"/>
  <c r="E26"/>
  <c r="AJ26" s="1"/>
  <c r="AL25"/>
  <c r="AK25"/>
  <c r="AH25"/>
  <c r="AG25"/>
  <c r="AD25"/>
  <c r="AC25"/>
  <c r="Z25"/>
  <c r="Y25"/>
  <c r="E25"/>
  <c r="AJ25" s="1"/>
  <c r="AL24"/>
  <c r="AK24"/>
  <c r="AH24"/>
  <c r="AG24"/>
  <c r="AD24"/>
  <c r="AC24"/>
  <c r="Z24"/>
  <c r="Y24"/>
  <c r="E24"/>
  <c r="AJ24" s="1"/>
  <c r="AL23"/>
  <c r="AK23"/>
  <c r="AH23"/>
  <c r="AG23"/>
  <c r="AD23"/>
  <c r="AC23"/>
  <c r="Z23"/>
  <c r="Y23"/>
  <c r="E23"/>
  <c r="AJ23" s="1"/>
  <c r="AL22"/>
  <c r="AK22"/>
  <c r="AH22"/>
  <c r="AG22"/>
  <c r="AD22"/>
  <c r="AC22"/>
  <c r="Z22"/>
  <c r="Y22"/>
  <c r="E22"/>
  <c r="AJ22" s="1"/>
  <c r="E21"/>
  <c r="AJ21" s="1"/>
  <c r="E20"/>
  <c r="AJ20" s="1"/>
  <c r="E19"/>
  <c r="AJ19" s="1"/>
  <c r="E18"/>
  <c r="AJ18" s="1"/>
  <c r="E17"/>
  <c r="AJ17" s="1"/>
  <c r="E16"/>
  <c r="AJ16" s="1"/>
  <c r="E15"/>
  <c r="AJ15" s="1"/>
  <c r="E14"/>
  <c r="AJ14" s="1"/>
  <c r="E13"/>
  <c r="AJ13" s="1"/>
  <c r="E12"/>
  <c r="AJ12" s="1"/>
  <c r="E11"/>
  <c r="AJ11" s="1"/>
  <c r="E10"/>
  <c r="AJ10" s="1"/>
  <c r="E9"/>
  <c r="AJ9" s="1"/>
  <c r="E8"/>
  <c r="AJ8" s="1"/>
  <c r="AF15" i="212" l="1"/>
  <c r="Y15"/>
  <c r="AB13"/>
  <c r="Y13"/>
  <c r="AJ13"/>
  <c r="X13"/>
  <c r="AG13"/>
  <c r="AF13"/>
  <c r="X12"/>
  <c r="AK12"/>
  <c r="AG12"/>
  <c r="AC12"/>
  <c r="Z12"/>
  <c r="AJ8"/>
  <c r="X8"/>
  <c r="AF8"/>
  <c r="AB8"/>
  <c r="AG9"/>
  <c r="Y9"/>
  <c r="X10"/>
  <c r="AG10"/>
  <c r="AF10"/>
  <c r="AB10"/>
  <c r="Y10"/>
  <c r="AJ10"/>
  <c r="AC8"/>
  <c r="AK8"/>
  <c r="AB9"/>
  <c r="AJ9"/>
  <c r="X11"/>
  <c r="AF11"/>
  <c r="AB12"/>
  <c r="AJ12"/>
  <c r="X14"/>
  <c r="AC14"/>
  <c r="AK14"/>
  <c r="Z15"/>
  <c r="AG15"/>
  <c r="X16"/>
  <c r="AC16"/>
  <c r="AK16"/>
  <c r="Z17"/>
  <c r="AF17"/>
  <c r="AB18"/>
  <c r="AG18"/>
  <c r="X19"/>
  <c r="AC19"/>
  <c r="AK19"/>
  <c r="AC11"/>
  <c r="AK11"/>
  <c r="AB14"/>
  <c r="AJ14"/>
  <c r="AB16"/>
  <c r="AJ16"/>
  <c r="AB19"/>
  <c r="AJ19"/>
  <c r="Y8"/>
  <c r="AG8"/>
  <c r="X9"/>
  <c r="AF9"/>
  <c r="AC10"/>
  <c r="AK10"/>
  <c r="AB11"/>
  <c r="AJ11"/>
  <c r="Y12"/>
  <c r="AF12"/>
  <c r="AC13"/>
  <c r="AK13"/>
  <c r="Z14"/>
  <c r="AG14"/>
  <c r="X15"/>
  <c r="AC15"/>
  <c r="AK15"/>
  <c r="Z16"/>
  <c r="AG16"/>
  <c r="X17"/>
  <c r="AC17"/>
  <c r="AJ17"/>
  <c r="Y18"/>
  <c r="AD18"/>
  <c r="AK18"/>
  <c r="Z19"/>
  <c r="AG19"/>
  <c r="AC9"/>
  <c r="AK9"/>
  <c r="Y11"/>
  <c r="AG11"/>
  <c r="Y14"/>
  <c r="AF14"/>
  <c r="AB15"/>
  <c r="AJ15"/>
  <c r="Y16"/>
  <c r="AF16"/>
  <c r="AB17"/>
  <c r="AG17"/>
  <c r="X18"/>
  <c r="AC18"/>
  <c r="AJ18"/>
  <c r="Y19"/>
  <c r="AF19"/>
  <c r="AA8"/>
  <c r="AE8"/>
  <c r="AI8"/>
  <c r="AA9"/>
  <c r="AE9"/>
  <c r="AI9"/>
  <c r="AA10"/>
  <c r="AE10"/>
  <c r="AI10"/>
  <c r="AA11"/>
  <c r="AE11"/>
  <c r="AI11"/>
  <c r="AA12"/>
  <c r="AE12"/>
  <c r="AI12"/>
  <c r="AA13"/>
  <c r="AE13"/>
  <c r="AI13"/>
  <c r="AA14"/>
  <c r="AE14"/>
  <c r="AI14"/>
  <c r="AA15"/>
  <c r="AE15"/>
  <c r="AI15"/>
  <c r="AA16"/>
  <c r="AE16"/>
  <c r="AI16"/>
  <c r="AA17"/>
  <c r="AE17"/>
  <c r="AI17"/>
  <c r="AA18"/>
  <c r="AE18"/>
  <c r="AI18"/>
  <c r="AA19"/>
  <c r="AE19"/>
  <c r="AI19"/>
  <c r="AA20"/>
  <c r="AE20"/>
  <c r="AI20"/>
  <c r="AA21"/>
  <c r="AE21"/>
  <c r="AI21"/>
  <c r="AA22"/>
  <c r="AE22"/>
  <c r="AI22"/>
  <c r="AA23"/>
  <c r="AE23"/>
  <c r="AI23"/>
  <c r="AA24"/>
  <c r="AE24"/>
  <c r="AI24"/>
  <c r="AA25"/>
  <c r="AE25"/>
  <c r="AI25"/>
  <c r="AA26"/>
  <c r="AE26"/>
  <c r="AI26"/>
  <c r="AA27"/>
  <c r="AE27"/>
  <c r="AI27"/>
  <c r="Z8"/>
  <c r="AD8"/>
  <c r="AH8"/>
  <c r="Z9"/>
  <c r="AD9"/>
  <c r="AH9"/>
  <c r="Z10"/>
  <c r="AD10"/>
  <c r="AH10"/>
  <c r="Z11"/>
  <c r="AD11"/>
  <c r="AH11"/>
  <c r="AD12"/>
  <c r="AH12"/>
  <c r="Z13"/>
  <c r="AD13"/>
  <c r="AH13"/>
  <c r="AD14"/>
  <c r="AH14"/>
  <c r="AD15"/>
  <c r="AH15"/>
  <c r="AD16"/>
  <c r="AH16"/>
  <c r="AH17"/>
  <c r="AH18"/>
  <c r="AD19"/>
  <c r="AH19"/>
  <c r="Z20"/>
  <c r="AD20"/>
  <c r="AH20"/>
  <c r="Z21"/>
  <c r="AD21"/>
  <c r="AH21"/>
  <c r="Z22"/>
  <c r="AD22"/>
  <c r="AH22"/>
  <c r="Z23"/>
  <c r="AD23"/>
  <c r="AH23"/>
  <c r="Z24"/>
  <c r="AD24"/>
  <c r="AH24"/>
  <c r="Z25"/>
  <c r="AD25"/>
  <c r="AH25"/>
  <c r="Z26"/>
  <c r="AD26"/>
  <c r="AH26"/>
  <c r="Z27"/>
  <c r="AD27"/>
  <c r="AH27"/>
  <c r="AL27"/>
  <c r="AL29" s="1"/>
  <c r="T29" s="1"/>
  <c r="T31" s="1"/>
  <c r="AG27"/>
  <c r="AK27"/>
  <c r="AF27"/>
  <c r="AF29" s="1"/>
  <c r="N29" s="1"/>
  <c r="N31" s="1"/>
  <c r="X19" i="211"/>
  <c r="AJ18"/>
  <c r="X18"/>
  <c r="AG18"/>
  <c r="AF18"/>
  <c r="AB18"/>
  <c r="AF15"/>
  <c r="X15"/>
  <c r="AG14"/>
  <c r="Y14"/>
  <c r="X13"/>
  <c r="AD13"/>
  <c r="AC13"/>
  <c r="AK13"/>
  <c r="Z13"/>
  <c r="AJ13"/>
  <c r="Y13"/>
  <c r="AF13"/>
  <c r="AF11"/>
  <c r="Z11"/>
  <c r="AG11"/>
  <c r="AJ10"/>
  <c r="AF9"/>
  <c r="X9"/>
  <c r="AK9"/>
  <c r="AB8"/>
  <c r="AF8"/>
  <c r="AC21"/>
  <c r="AK21"/>
  <c r="AB21"/>
  <c r="AJ21"/>
  <c r="Y21"/>
  <c r="AG21"/>
  <c r="X21"/>
  <c r="AF21"/>
  <c r="X20"/>
  <c r="AF20"/>
  <c r="AC20"/>
  <c r="AK20"/>
  <c r="AB20"/>
  <c r="AJ20"/>
  <c r="Y20"/>
  <c r="AG20"/>
  <c r="Y19"/>
  <c r="AG19"/>
  <c r="AF19"/>
  <c r="AK19"/>
  <c r="AC19"/>
  <c r="AB19"/>
  <c r="AJ19"/>
  <c r="AC18"/>
  <c r="AK18"/>
  <c r="AC17"/>
  <c r="AK17"/>
  <c r="AB17"/>
  <c r="AJ17"/>
  <c r="Y17"/>
  <c r="AG17"/>
  <c r="X17"/>
  <c r="AF17"/>
  <c r="AC8"/>
  <c r="AK8"/>
  <c r="Z9"/>
  <c r="AG9"/>
  <c r="X10"/>
  <c r="AF10"/>
  <c r="AB11"/>
  <c r="AJ11"/>
  <c r="Y12"/>
  <c r="AD12"/>
  <c r="AK12"/>
  <c r="AB14"/>
  <c r="AJ14"/>
  <c r="Y15"/>
  <c r="AG15"/>
  <c r="X16"/>
  <c r="AF16"/>
  <c r="AC10"/>
  <c r="AK10"/>
  <c r="X12"/>
  <c r="AC12"/>
  <c r="AJ12"/>
  <c r="AC16"/>
  <c r="AK16"/>
  <c r="AB12"/>
  <c r="AG12"/>
  <c r="AC15"/>
  <c r="AK15"/>
  <c r="AB16"/>
  <c r="AJ16"/>
  <c r="AB9"/>
  <c r="AJ9"/>
  <c r="Y10"/>
  <c r="Y29" s="1"/>
  <c r="G29" s="1"/>
  <c r="G31" s="1"/>
  <c r="AG10"/>
  <c r="X11"/>
  <c r="AC11"/>
  <c r="AK11"/>
  <c r="Z12"/>
  <c r="AF12"/>
  <c r="AB13"/>
  <c r="AG13"/>
  <c r="X14"/>
  <c r="AC14"/>
  <c r="AK14"/>
  <c r="AB15"/>
  <c r="AJ15"/>
  <c r="Y16"/>
  <c r="AG16"/>
  <c r="AA8"/>
  <c r="AE8"/>
  <c r="AI8"/>
  <c r="AA9"/>
  <c r="AE9"/>
  <c r="AI9"/>
  <c r="AA10"/>
  <c r="AE10"/>
  <c r="AI10"/>
  <c r="AA11"/>
  <c r="AE11"/>
  <c r="AI11"/>
  <c r="AA12"/>
  <c r="AE12"/>
  <c r="AI12"/>
  <c r="AA13"/>
  <c r="AE13"/>
  <c r="AI13"/>
  <c r="AA14"/>
  <c r="AE14"/>
  <c r="AI14"/>
  <c r="AA15"/>
  <c r="AE15"/>
  <c r="AI15"/>
  <c r="AA16"/>
  <c r="AE16"/>
  <c r="AI16"/>
  <c r="AA17"/>
  <c r="AE17"/>
  <c r="AI17"/>
  <c r="AA18"/>
  <c r="AE18"/>
  <c r="AI18"/>
  <c r="AA19"/>
  <c r="AE19"/>
  <c r="AI19"/>
  <c r="AA20"/>
  <c r="AE20"/>
  <c r="AI20"/>
  <c r="AA21"/>
  <c r="AE21"/>
  <c r="AI21"/>
  <c r="AA22"/>
  <c r="AE22"/>
  <c r="AI22"/>
  <c r="AA23"/>
  <c r="AE23"/>
  <c r="AI23"/>
  <c r="AA24"/>
  <c r="AE24"/>
  <c r="AI24"/>
  <c r="AA25"/>
  <c r="AE25"/>
  <c r="AI25"/>
  <c r="AA26"/>
  <c r="AE26"/>
  <c r="AI26"/>
  <c r="AA27"/>
  <c r="AE27"/>
  <c r="AI27"/>
  <c r="Z8"/>
  <c r="AD8"/>
  <c r="AH8"/>
  <c r="AD9"/>
  <c r="AH9"/>
  <c r="Z10"/>
  <c r="AD10"/>
  <c r="AH10"/>
  <c r="AD11"/>
  <c r="AH11"/>
  <c r="AH12"/>
  <c r="AH13"/>
  <c r="AD14"/>
  <c r="AH14"/>
  <c r="Z15"/>
  <c r="AD15"/>
  <c r="AH15"/>
  <c r="Z16"/>
  <c r="AD16"/>
  <c r="AH16"/>
  <c r="Z17"/>
  <c r="AD17"/>
  <c r="AH17"/>
  <c r="Z18"/>
  <c r="AD18"/>
  <c r="AH18"/>
  <c r="Z19"/>
  <c r="AD19"/>
  <c r="AH19"/>
  <c r="Z20"/>
  <c r="AD20"/>
  <c r="AH20"/>
  <c r="Z21"/>
  <c r="AD21"/>
  <c r="AH21"/>
  <c r="Z22"/>
  <c r="AD22"/>
  <c r="AH22"/>
  <c r="Z23"/>
  <c r="AD23"/>
  <c r="AH23"/>
  <c r="Z24"/>
  <c r="AD24"/>
  <c r="AH24"/>
  <c r="Z25"/>
  <c r="AD25"/>
  <c r="AH25"/>
  <c r="Z26"/>
  <c r="AD26"/>
  <c r="AH26"/>
  <c r="Z27"/>
  <c r="AD27"/>
  <c r="AH27"/>
  <c r="AL27"/>
  <c r="AL29" s="1"/>
  <c r="T29" s="1"/>
  <c r="T31" s="1"/>
  <c r="AK27"/>
  <c r="AK29" s="1"/>
  <c r="S29" s="1"/>
  <c r="S31" s="1"/>
  <c r="Z21" i="210"/>
  <c r="AH21"/>
  <c r="Y21"/>
  <c r="AG21"/>
  <c r="AD21"/>
  <c r="AL21"/>
  <c r="AC21"/>
  <c r="AK21"/>
  <c r="Z20"/>
  <c r="Y19"/>
  <c r="AK19"/>
  <c r="AG19"/>
  <c r="AC19"/>
  <c r="Y17"/>
  <c r="AH17"/>
  <c r="AG17"/>
  <c r="AC17"/>
  <c r="Z17"/>
  <c r="AK17"/>
  <c r="Y8"/>
  <c r="AC8"/>
  <c r="AG8"/>
  <c r="AD8"/>
  <c r="AL8"/>
  <c r="AK8"/>
  <c r="Z8"/>
  <c r="AH8"/>
  <c r="AH12"/>
  <c r="Z12"/>
  <c r="AH13"/>
  <c r="Y13"/>
  <c r="AG13"/>
  <c r="AC13"/>
  <c r="Z13"/>
  <c r="AK13"/>
  <c r="Y9"/>
  <c r="AG11"/>
  <c r="AC11"/>
  <c r="Y11"/>
  <c r="AK11"/>
  <c r="Z9"/>
  <c r="AK9"/>
  <c r="AG9"/>
  <c r="AC9"/>
  <c r="AH16"/>
  <c r="Z16"/>
  <c r="Y15"/>
  <c r="AK15"/>
  <c r="AG15"/>
  <c r="AC15"/>
  <c r="AD10"/>
  <c r="AH10"/>
  <c r="AD12"/>
  <c r="AL12"/>
  <c r="AH9"/>
  <c r="Y10"/>
  <c r="AG10"/>
  <c r="AD11"/>
  <c r="AL11"/>
  <c r="AC12"/>
  <c r="AK12"/>
  <c r="Y14"/>
  <c r="AG14"/>
  <c r="AD15"/>
  <c r="AL15"/>
  <c r="AC16"/>
  <c r="AK16"/>
  <c r="Y18"/>
  <c r="AG18"/>
  <c r="AD19"/>
  <c r="AL19"/>
  <c r="AC20"/>
  <c r="AK20"/>
  <c r="AH20"/>
  <c r="AL10"/>
  <c r="AD14"/>
  <c r="AL14"/>
  <c r="AD18"/>
  <c r="AL18"/>
  <c r="AD9"/>
  <c r="AL9"/>
  <c r="AC10"/>
  <c r="AK10"/>
  <c r="Z11"/>
  <c r="AH11"/>
  <c r="Y12"/>
  <c r="AG12"/>
  <c r="AD13"/>
  <c r="AL13"/>
  <c r="AC14"/>
  <c r="AK14"/>
  <c r="Z15"/>
  <c r="AH15"/>
  <c r="Y16"/>
  <c r="AG16"/>
  <c r="AD17"/>
  <c r="AL17"/>
  <c r="AC18"/>
  <c r="AK18"/>
  <c r="Z19"/>
  <c r="AH19"/>
  <c r="Y20"/>
  <c r="AG20"/>
  <c r="Z10"/>
  <c r="Z14"/>
  <c r="AH14"/>
  <c r="AD16"/>
  <c r="AL16"/>
  <c r="Z18"/>
  <c r="AH18"/>
  <c r="AD20"/>
  <c r="AL20"/>
  <c r="AJ29"/>
  <c r="R29" s="1"/>
  <c r="R31" s="1"/>
  <c r="AA8"/>
  <c r="AE8"/>
  <c r="AI8"/>
  <c r="AA9"/>
  <c r="AE9"/>
  <c r="AI9"/>
  <c r="AA10"/>
  <c r="AE10"/>
  <c r="AI10"/>
  <c r="AA11"/>
  <c r="AE11"/>
  <c r="AI11"/>
  <c r="AA12"/>
  <c r="AE12"/>
  <c r="AI12"/>
  <c r="AA13"/>
  <c r="AE13"/>
  <c r="AI13"/>
  <c r="AA14"/>
  <c r="AE14"/>
  <c r="AI14"/>
  <c r="AA15"/>
  <c r="AE15"/>
  <c r="AI15"/>
  <c r="AA16"/>
  <c r="AE16"/>
  <c r="AI16"/>
  <c r="AA17"/>
  <c r="AE17"/>
  <c r="AI17"/>
  <c r="AA18"/>
  <c r="AE18"/>
  <c r="AI18"/>
  <c r="AA19"/>
  <c r="AE19"/>
  <c r="AI19"/>
  <c r="AA20"/>
  <c r="AE20"/>
  <c r="AI20"/>
  <c r="AA21"/>
  <c r="AE21"/>
  <c r="AI21"/>
  <c r="AA22"/>
  <c r="AE22"/>
  <c r="AI22"/>
  <c r="AA23"/>
  <c r="AE23"/>
  <c r="AI23"/>
  <c r="AA24"/>
  <c r="AE24"/>
  <c r="AI24"/>
  <c r="AA25"/>
  <c r="AE25"/>
  <c r="AI25"/>
  <c r="AA26"/>
  <c r="AE26"/>
  <c r="AI26"/>
  <c r="AA27"/>
  <c r="AE27"/>
  <c r="AI27"/>
  <c r="X8"/>
  <c r="AB8"/>
  <c r="AF8"/>
  <c r="X9"/>
  <c r="AB9"/>
  <c r="AF9"/>
  <c r="X10"/>
  <c r="AB10"/>
  <c r="AF10"/>
  <c r="X11"/>
  <c r="AB11"/>
  <c r="AF11"/>
  <c r="X12"/>
  <c r="AB12"/>
  <c r="AF12"/>
  <c r="X13"/>
  <c r="AB13"/>
  <c r="AF13"/>
  <c r="X14"/>
  <c r="AB14"/>
  <c r="AF14"/>
  <c r="X15"/>
  <c r="AB15"/>
  <c r="AF15"/>
  <c r="X16"/>
  <c r="AB16"/>
  <c r="AF16"/>
  <c r="X17"/>
  <c r="AB17"/>
  <c r="AF17"/>
  <c r="X18"/>
  <c r="AB18"/>
  <c r="AF18"/>
  <c r="X19"/>
  <c r="AB19"/>
  <c r="AF19"/>
  <c r="X20"/>
  <c r="AB20"/>
  <c r="AF20"/>
  <c r="X21"/>
  <c r="AB21"/>
  <c r="AF21"/>
  <c r="X22"/>
  <c r="AB22"/>
  <c r="AF22"/>
  <c r="X23"/>
  <c r="AB23"/>
  <c r="AF23"/>
  <c r="X24"/>
  <c r="AB24"/>
  <c r="AF24"/>
  <c r="X25"/>
  <c r="AB25"/>
  <c r="AF25"/>
  <c r="X26"/>
  <c r="AB26"/>
  <c r="AF26"/>
  <c r="X27"/>
  <c r="AB27"/>
  <c r="AF27"/>
  <c r="AB29" i="212" l="1"/>
  <c r="J29" s="1"/>
  <c r="J31" s="1"/>
  <c r="AK29"/>
  <c r="S29" s="1"/>
  <c r="S31" s="1"/>
  <c r="X29"/>
  <c r="F29" s="1"/>
  <c r="F31" s="1"/>
  <c r="AG29"/>
  <c r="O29" s="1"/>
  <c r="O31" s="1"/>
  <c r="AJ29"/>
  <c r="R29" s="1"/>
  <c r="R31" s="1"/>
  <c r="AC29"/>
  <c r="K29" s="1"/>
  <c r="K31" s="1"/>
  <c r="Y29"/>
  <c r="G29" s="1"/>
  <c r="G31" s="1"/>
  <c r="Z29"/>
  <c r="H29" s="1"/>
  <c r="H31" s="1"/>
  <c r="AA29"/>
  <c r="I29" s="1"/>
  <c r="I31" s="1"/>
  <c r="AD29"/>
  <c r="L29" s="1"/>
  <c r="L31" s="1"/>
  <c r="AE29"/>
  <c r="M29" s="1"/>
  <c r="M31" s="1"/>
  <c r="AH29"/>
  <c r="P29" s="1"/>
  <c r="P31" s="1"/>
  <c r="AI29"/>
  <c r="Q29" s="1"/>
  <c r="Q31" s="1"/>
  <c r="AG29" i="211"/>
  <c r="O29" s="1"/>
  <c r="O31" s="1"/>
  <c r="AJ29"/>
  <c r="R29" s="1"/>
  <c r="R31" s="1"/>
  <c r="X29"/>
  <c r="F29" s="1"/>
  <c r="F31" s="1"/>
  <c r="AF29"/>
  <c r="N29" s="1"/>
  <c r="N31" s="1"/>
  <c r="AB29"/>
  <c r="J29" s="1"/>
  <c r="J31" s="1"/>
  <c r="AC29"/>
  <c r="K29" s="1"/>
  <c r="K31" s="1"/>
  <c r="AD29"/>
  <c r="L29" s="1"/>
  <c r="L31" s="1"/>
  <c r="AE29"/>
  <c r="M29" s="1"/>
  <c r="M31" s="1"/>
  <c r="AH29"/>
  <c r="P29" s="1"/>
  <c r="P31" s="1"/>
  <c r="AI29"/>
  <c r="Q29" s="1"/>
  <c r="Q31" s="1"/>
  <c r="Z29"/>
  <c r="H29" s="1"/>
  <c r="H31" s="1"/>
  <c r="F32" s="1"/>
  <c r="AA29"/>
  <c r="I29" s="1"/>
  <c r="I31" s="1"/>
  <c r="Z29" i="210"/>
  <c r="H29" s="1"/>
  <c r="H31" s="1"/>
  <c r="AD29"/>
  <c r="L29" s="1"/>
  <c r="L31" s="1"/>
  <c r="AL29"/>
  <c r="T29" s="1"/>
  <c r="T31" s="1"/>
  <c r="AG29"/>
  <c r="O29" s="1"/>
  <c r="O31" s="1"/>
  <c r="Y29"/>
  <c r="G29" s="1"/>
  <c r="G31" s="1"/>
  <c r="AK29"/>
  <c r="S29" s="1"/>
  <c r="S31" s="1"/>
  <c r="AH29"/>
  <c r="P29" s="1"/>
  <c r="P31" s="1"/>
  <c r="AC29"/>
  <c r="K29" s="1"/>
  <c r="K31" s="1"/>
  <c r="X29"/>
  <c r="F29" s="1"/>
  <c r="F31" s="1"/>
  <c r="AB29"/>
  <c r="J29" s="1"/>
  <c r="J31" s="1"/>
  <c r="AE29"/>
  <c r="M29" s="1"/>
  <c r="M31" s="1"/>
  <c r="AA29"/>
  <c r="I29" s="1"/>
  <c r="I31" s="1"/>
  <c r="AF29"/>
  <c r="N29" s="1"/>
  <c r="N31" s="1"/>
  <c r="AI29"/>
  <c r="Q29" s="1"/>
  <c r="Q31" s="1"/>
  <c r="F32" i="212" l="1"/>
  <c r="F33" s="1"/>
  <c r="I32"/>
  <c r="M32"/>
  <c r="M32" i="211"/>
  <c r="I32"/>
  <c r="F32" i="210"/>
  <c r="M32"/>
  <c r="I32"/>
  <c r="F33" i="211" l="1"/>
  <c r="F33" i="210"/>
</calcChain>
</file>

<file path=xl/sharedStrings.xml><?xml version="1.0" encoding="utf-8"?>
<sst xmlns="http://schemas.openxmlformats.org/spreadsheetml/2006/main" count="188" uniqueCount="43">
  <si>
    <t>Nr pręta</t>
  </si>
  <si>
    <t>Stal St3S-b</t>
  </si>
  <si>
    <t>Stal St0S-b</t>
  </si>
  <si>
    <t>#6</t>
  </si>
  <si>
    <t>#8</t>
  </si>
  <si>
    <t>#10</t>
  </si>
  <si>
    <t>#12</t>
  </si>
  <si>
    <t>#14</t>
  </si>
  <si>
    <t>#20</t>
  </si>
  <si>
    <t>#16</t>
  </si>
  <si>
    <t>Stal AIIIN</t>
  </si>
  <si>
    <t>#25</t>
  </si>
  <si>
    <t>Ilość</t>
  </si>
  <si>
    <r>
      <rPr>
        <sz val="10"/>
        <color theme="1"/>
        <rFont val="Symbol"/>
        <family val="1"/>
        <charset val="2"/>
      </rPr>
      <t>Æ</t>
    </r>
    <r>
      <rPr>
        <sz val="10"/>
        <color theme="1"/>
        <rFont val="Czcionka tekstu podstawowego"/>
        <family val="2"/>
        <charset val="238"/>
      </rPr>
      <t>6</t>
    </r>
  </si>
  <si>
    <r>
      <rPr>
        <sz val="10"/>
        <color theme="1"/>
        <rFont val="Symbol"/>
        <family val="1"/>
        <charset val="2"/>
      </rPr>
      <t>Æ</t>
    </r>
    <r>
      <rPr>
        <sz val="10"/>
        <color theme="1"/>
        <rFont val="Czcionka tekstu podstawowego"/>
        <family val="2"/>
        <charset val="238"/>
      </rPr>
      <t>8</t>
    </r>
    <r>
      <rPr>
        <sz val="11"/>
        <color theme="1"/>
        <rFont val="Czcionka tekstu podstawowego"/>
        <family val="2"/>
        <charset val="238"/>
      </rPr>
      <t/>
    </r>
  </si>
  <si>
    <r>
      <rPr>
        <sz val="10"/>
        <color theme="1"/>
        <rFont val="Symbol"/>
        <family val="1"/>
        <charset val="2"/>
      </rPr>
      <t>Æ</t>
    </r>
    <r>
      <rPr>
        <sz val="10"/>
        <color theme="1"/>
        <rFont val="Czcionka tekstu podstawowego"/>
        <family val="2"/>
        <charset val="238"/>
      </rPr>
      <t>10</t>
    </r>
    <r>
      <rPr>
        <sz val="11"/>
        <color theme="1"/>
        <rFont val="Czcionka tekstu podstawowego"/>
        <family val="2"/>
        <charset val="238"/>
      </rPr>
      <t/>
    </r>
  </si>
  <si>
    <t>Masa 1 mb pręta [kg/mb]</t>
  </si>
  <si>
    <t>Masa łączna [kg]</t>
  </si>
  <si>
    <t>Masa ogółem [kg]</t>
  </si>
  <si>
    <t>Liczba elementów</t>
  </si>
  <si>
    <t>Ogółem</t>
  </si>
  <si>
    <t>Długość całkowita [m]</t>
  </si>
  <si>
    <t>Masa łączna wg gat. stali [kg]</t>
  </si>
  <si>
    <t>Długość pręta  [mm]</t>
  </si>
  <si>
    <r>
      <rPr>
        <sz val="10"/>
        <color rgb="FFFF0000"/>
        <rFont val="Symbol"/>
        <family val="1"/>
        <charset val="2"/>
      </rPr>
      <t>Æ</t>
    </r>
    <r>
      <rPr>
        <sz val="10"/>
        <color rgb="FFFF0000"/>
        <rFont val="Czcionka tekstu podstawowego"/>
        <family val="2"/>
        <charset val="238"/>
      </rPr>
      <t>6</t>
    </r>
  </si>
  <si>
    <r>
      <rPr>
        <sz val="10"/>
        <color rgb="FFFF0000"/>
        <rFont val="Symbol"/>
        <family val="1"/>
        <charset val="2"/>
      </rPr>
      <t>Æ</t>
    </r>
    <r>
      <rPr>
        <sz val="10"/>
        <color rgb="FFFF0000"/>
        <rFont val="Czcionka tekstu podstawowego"/>
        <family val="2"/>
        <charset val="238"/>
      </rPr>
      <t>8</t>
    </r>
    <r>
      <rPr>
        <sz val="11"/>
        <color theme="1"/>
        <rFont val="Czcionka tekstu podstawowego"/>
        <family val="2"/>
        <charset val="238"/>
      </rPr>
      <t/>
    </r>
  </si>
  <si>
    <r>
      <rPr>
        <sz val="10"/>
        <color rgb="FFFF0000"/>
        <rFont val="Symbol"/>
        <family val="1"/>
        <charset val="2"/>
      </rPr>
      <t>Æ</t>
    </r>
    <r>
      <rPr>
        <sz val="10"/>
        <color rgb="FFFF0000"/>
        <rFont val="Czcionka tekstu podstawowego"/>
        <family val="2"/>
        <charset val="238"/>
      </rPr>
      <t>10</t>
    </r>
    <r>
      <rPr>
        <sz val="11"/>
        <color theme="1"/>
        <rFont val="Czcionka tekstu podstawowego"/>
        <family val="2"/>
        <charset val="238"/>
      </rPr>
      <t/>
    </r>
  </si>
  <si>
    <t>2</t>
  </si>
  <si>
    <t>3</t>
  </si>
  <si>
    <t>4</t>
  </si>
  <si>
    <t>5</t>
  </si>
  <si>
    <t>ZESTAWIENIE STALI ZBROJENIOWEJ</t>
  </si>
  <si>
    <t>Temat:</t>
  </si>
  <si>
    <t>Tytuł rysunku:</t>
  </si>
  <si>
    <r>
      <rPr>
        <sz val="10"/>
        <rFont val="Arial CE"/>
        <charset val="238"/>
      </rPr>
      <t xml:space="preserve">Nr rys :   </t>
    </r>
    <r>
      <rPr>
        <b/>
        <sz val="10"/>
        <rFont val="Arial CE"/>
        <family val="2"/>
        <charset val="238"/>
      </rPr>
      <t>KW-</t>
    </r>
  </si>
  <si>
    <t>REMONT BUDOWLI - WIEŻY WIDOKOWEJ</t>
  </si>
  <si>
    <t>Płyta galerii</t>
  </si>
  <si>
    <t>6</t>
  </si>
  <si>
    <t>7</t>
  </si>
  <si>
    <t>8</t>
  </si>
  <si>
    <t>9</t>
  </si>
  <si>
    <t>10</t>
  </si>
  <si>
    <t>11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</si>
</sst>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4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Symbol"/>
      <family val="1"/>
      <charset val="2"/>
    </font>
    <font>
      <sz val="10"/>
      <color rgb="FFFF0000"/>
      <name val="Czcionka tekstu podstawowego"/>
      <family val="2"/>
      <charset val="238"/>
    </font>
    <font>
      <sz val="10"/>
      <color rgb="FFFF0000"/>
      <name val="Symbol"/>
      <family val="1"/>
      <charset val="2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Czcionka tekstu podstawowego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Czcionka tekstu podstawowego"/>
      <family val="2"/>
      <charset val="238"/>
    </font>
    <font>
      <i/>
      <sz val="10"/>
      <name val="Arial CE"/>
      <charset val="238"/>
    </font>
    <font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7" fillId="0" borderId="8" xfId="0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0" fontId="1" fillId="4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/>
    <xf numFmtId="0" fontId="13" fillId="0" borderId="0" xfId="0" applyFont="1"/>
    <xf numFmtId="0" fontId="13" fillId="0" borderId="0" xfId="0" applyFont="1" applyAlignment="1">
      <alignment horizontal="left" vertical="top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165" fontId="1" fillId="0" borderId="6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6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165" fontId="1" fillId="0" borderId="6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horizontal="left" wrapText="1"/>
    </xf>
    <xf numFmtId="0" fontId="12" fillId="0" borderId="0" xfId="0" applyFont="1" applyBorder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7"/>
  <sheetViews>
    <sheetView tabSelected="1" view="pageBreakPreview" topLeftCell="B1" zoomScaleNormal="85" zoomScaleSheetLayoutView="100" workbookViewId="0">
      <selection activeCell="O16" sqref="O16"/>
    </sheetView>
  </sheetViews>
  <sheetFormatPr defaultRowHeight="12.75"/>
  <cols>
    <col min="1" max="1" width="14.125" style="2" customWidth="1"/>
    <col min="2" max="2" width="5.5" style="2" customWidth="1"/>
    <col min="3" max="3" width="5" style="2" customWidth="1"/>
    <col min="4" max="4" width="8.875" style="2" customWidth="1"/>
    <col min="5" max="5" width="6.75" style="2" customWidth="1"/>
    <col min="6" max="7" width="5.5" style="2" customWidth="1"/>
    <col min="8" max="12" width="6" style="2" hidden="1" customWidth="1"/>
    <col min="13" max="15" width="6" style="2" customWidth="1"/>
    <col min="16" max="16" width="6.625" style="2" customWidth="1"/>
    <col min="17" max="17" width="6" style="2" hidden="1" customWidth="1"/>
    <col min="18" max="19" width="6" style="2" customWidth="1"/>
    <col min="20" max="20" width="6" style="2" hidden="1" customWidth="1"/>
    <col min="21" max="23" width="9" style="2"/>
    <col min="24" max="34" width="4.5" style="2" bestFit="1" customWidth="1"/>
    <col min="35" max="38" width="5.375" style="2" bestFit="1" customWidth="1"/>
    <col min="39" max="16384" width="9" style="2"/>
  </cols>
  <sheetData>
    <row r="1" spans="1:38" s="47" customFormat="1" ht="24" customHeight="1">
      <c r="C1" s="43"/>
      <c r="D1" s="44" t="s">
        <v>31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38" s="47" customFormat="1">
      <c r="B2" s="72" t="s">
        <v>32</v>
      </c>
      <c r="C2" s="72"/>
      <c r="D2" s="73" t="s">
        <v>35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38" s="47" customFormat="1" ht="14.25">
      <c r="B3" s="74" t="s">
        <v>33</v>
      </c>
      <c r="C3" s="74"/>
      <c r="D3" s="48" t="s">
        <v>36</v>
      </c>
      <c r="E3" s="49"/>
      <c r="F3" s="49"/>
      <c r="G3" s="49"/>
      <c r="H3" s="49"/>
      <c r="I3" s="50"/>
      <c r="J3" s="52"/>
    </row>
    <row r="4" spans="1:38" s="47" customFormat="1">
      <c r="C4" s="51"/>
      <c r="D4" s="15"/>
    </row>
    <row r="5" spans="1:38" ht="16.5" customHeight="1">
      <c r="C5" s="75" t="s">
        <v>34</v>
      </c>
      <c r="D5" s="76"/>
      <c r="E5" s="33" t="s">
        <v>37</v>
      </c>
      <c r="F5" s="77" t="s">
        <v>23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9"/>
      <c r="X5" s="69" t="s">
        <v>23</v>
      </c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1"/>
    </row>
    <row r="6" spans="1:38" ht="16.5" customHeight="1">
      <c r="B6" s="1"/>
      <c r="C6" s="1"/>
      <c r="D6" s="1"/>
      <c r="E6" s="31"/>
      <c r="F6" s="77" t="s">
        <v>2</v>
      </c>
      <c r="G6" s="78"/>
      <c r="H6" s="79"/>
      <c r="I6" s="78" t="s">
        <v>1</v>
      </c>
      <c r="J6" s="78"/>
      <c r="K6" s="78"/>
      <c r="L6" s="79"/>
      <c r="M6" s="77" t="s">
        <v>10</v>
      </c>
      <c r="N6" s="78"/>
      <c r="O6" s="78"/>
      <c r="P6" s="78"/>
      <c r="Q6" s="78"/>
      <c r="R6" s="78"/>
      <c r="S6" s="78"/>
      <c r="T6" s="79"/>
      <c r="X6" s="69" t="s">
        <v>2</v>
      </c>
      <c r="Y6" s="70"/>
      <c r="Z6" s="71"/>
      <c r="AA6" s="69" t="s">
        <v>1</v>
      </c>
      <c r="AB6" s="70"/>
      <c r="AC6" s="70"/>
      <c r="AD6" s="71"/>
      <c r="AE6" s="69" t="s">
        <v>10</v>
      </c>
      <c r="AF6" s="70"/>
      <c r="AG6" s="70"/>
      <c r="AH6" s="70"/>
      <c r="AI6" s="70"/>
      <c r="AJ6" s="70"/>
      <c r="AK6" s="70"/>
      <c r="AL6" s="71"/>
    </row>
    <row r="7" spans="1:38" ht="27" customHeight="1">
      <c r="B7" s="34" t="s">
        <v>0</v>
      </c>
      <c r="C7" s="35" t="s">
        <v>12</v>
      </c>
      <c r="D7" s="34" t="s">
        <v>19</v>
      </c>
      <c r="E7" s="36" t="s">
        <v>20</v>
      </c>
      <c r="F7" s="37" t="s">
        <v>13</v>
      </c>
      <c r="G7" s="42" t="s">
        <v>14</v>
      </c>
      <c r="H7" s="40" t="s">
        <v>15</v>
      </c>
      <c r="I7" s="37" t="s">
        <v>3</v>
      </c>
      <c r="J7" s="37" t="s">
        <v>4</v>
      </c>
      <c r="K7" s="37" t="s">
        <v>5</v>
      </c>
      <c r="L7" s="37" t="s">
        <v>6</v>
      </c>
      <c r="M7" s="38" t="s">
        <v>3</v>
      </c>
      <c r="N7" s="37" t="s">
        <v>4</v>
      </c>
      <c r="O7" s="37" t="s">
        <v>5</v>
      </c>
      <c r="P7" s="37" t="s">
        <v>6</v>
      </c>
      <c r="Q7" s="37" t="s">
        <v>7</v>
      </c>
      <c r="R7" s="37" t="s">
        <v>9</v>
      </c>
      <c r="S7" s="37" t="s">
        <v>8</v>
      </c>
      <c r="T7" s="39" t="s">
        <v>11</v>
      </c>
      <c r="X7" s="8" t="s">
        <v>24</v>
      </c>
      <c r="Y7" s="8" t="s">
        <v>25</v>
      </c>
      <c r="Z7" s="8" t="s">
        <v>26</v>
      </c>
      <c r="AA7" s="9" t="s">
        <v>3</v>
      </c>
      <c r="AB7" s="8" t="s">
        <v>4</v>
      </c>
      <c r="AC7" s="8" t="s">
        <v>5</v>
      </c>
      <c r="AD7" s="8" t="s">
        <v>6</v>
      </c>
      <c r="AE7" s="9" t="s">
        <v>3</v>
      </c>
      <c r="AF7" s="8" t="s">
        <v>4</v>
      </c>
      <c r="AG7" s="8" t="s">
        <v>5</v>
      </c>
      <c r="AH7" s="8" t="s">
        <v>6</v>
      </c>
      <c r="AI7" s="8" t="s">
        <v>7</v>
      </c>
      <c r="AJ7" s="8" t="s">
        <v>9</v>
      </c>
      <c r="AK7" s="8" t="s">
        <v>8</v>
      </c>
      <c r="AL7" s="10" t="s">
        <v>11</v>
      </c>
    </row>
    <row r="8" spans="1:38">
      <c r="A8" s="2">
        <v>1</v>
      </c>
      <c r="B8" s="16">
        <v>1</v>
      </c>
      <c r="C8" s="6">
        <v>22</v>
      </c>
      <c r="D8" s="12">
        <v>1</v>
      </c>
      <c r="E8" s="36">
        <f>C8*D8</f>
        <v>22</v>
      </c>
      <c r="F8" s="4"/>
      <c r="G8" s="5"/>
      <c r="H8" s="5"/>
      <c r="I8" s="4"/>
      <c r="J8" s="4"/>
      <c r="K8" s="4"/>
      <c r="L8" s="4"/>
      <c r="M8" s="3"/>
      <c r="N8" s="4"/>
      <c r="O8" s="4">
        <v>7810</v>
      </c>
      <c r="P8" s="4"/>
      <c r="Q8" s="4"/>
      <c r="R8" s="4"/>
      <c r="S8" s="4"/>
      <c r="T8" s="5"/>
      <c r="X8" s="11">
        <f t="shared" ref="X8:X27" si="0">E8*F8</f>
        <v>0</v>
      </c>
      <c r="Y8" s="11">
        <f t="shared" ref="Y8:Y27" si="1">E8*G8</f>
        <v>0</v>
      </c>
      <c r="Z8" s="11">
        <f t="shared" ref="Z8:Z27" si="2">E8*H8</f>
        <v>0</v>
      </c>
      <c r="AA8" s="11">
        <f t="shared" ref="AA8:AA27" si="3">E8*I8</f>
        <v>0</v>
      </c>
      <c r="AB8" s="11">
        <f t="shared" ref="AB8:AB27" si="4">E8*J8</f>
        <v>0</v>
      </c>
      <c r="AC8" s="11">
        <f t="shared" ref="AC8:AC27" si="5">E8*K8</f>
        <v>0</v>
      </c>
      <c r="AD8" s="11">
        <f t="shared" ref="AD8:AD27" si="6">E8*L8</f>
        <v>0</v>
      </c>
      <c r="AE8" s="11">
        <f t="shared" ref="AE8:AE27" si="7">E8*M8</f>
        <v>0</v>
      </c>
      <c r="AF8" s="11">
        <f t="shared" ref="AF8:AF27" si="8">E8*N8</f>
        <v>0</v>
      </c>
      <c r="AG8" s="11">
        <f t="shared" ref="AG8:AG27" si="9">E8*O8</f>
        <v>171820</v>
      </c>
      <c r="AH8" s="11">
        <f t="shared" ref="AH8:AH27" si="10">E8*P8</f>
        <v>0</v>
      </c>
      <c r="AI8" s="11">
        <f t="shared" ref="AI8:AI27" si="11">E8*Q8</f>
        <v>0</v>
      </c>
      <c r="AJ8" s="11">
        <f t="shared" ref="AJ8:AJ27" si="12">E8*R8</f>
        <v>0</v>
      </c>
      <c r="AK8" s="11">
        <f t="shared" ref="AK8:AK27" si="13">E8*S8</f>
        <v>0</v>
      </c>
      <c r="AL8" s="11">
        <f t="shared" ref="AL8:AL27" si="14">E8*T8</f>
        <v>0</v>
      </c>
    </row>
    <row r="9" spans="1:38">
      <c r="A9" s="2">
        <v>2</v>
      </c>
      <c r="B9" s="20" t="s">
        <v>27</v>
      </c>
      <c r="C9" s="21">
        <v>22</v>
      </c>
      <c r="D9" s="22">
        <v>1</v>
      </c>
      <c r="E9" s="36">
        <f t="shared" ref="E9:E27" si="15">C9*D9</f>
        <v>22</v>
      </c>
      <c r="F9" s="23"/>
      <c r="G9" s="26"/>
      <c r="H9" s="26"/>
      <c r="I9" s="23"/>
      <c r="J9" s="24"/>
      <c r="K9" s="24"/>
      <c r="L9" s="24"/>
      <c r="M9" s="25"/>
      <c r="N9" s="24"/>
      <c r="O9" s="24">
        <v>2650</v>
      </c>
      <c r="P9" s="24"/>
      <c r="Q9" s="24"/>
      <c r="R9" s="24"/>
      <c r="S9" s="24"/>
      <c r="T9" s="26"/>
      <c r="X9" s="11">
        <f t="shared" si="0"/>
        <v>0</v>
      </c>
      <c r="Y9" s="11">
        <f t="shared" si="1"/>
        <v>0</v>
      </c>
      <c r="Z9" s="11">
        <f t="shared" si="2"/>
        <v>0</v>
      </c>
      <c r="AA9" s="11">
        <f t="shared" si="3"/>
        <v>0</v>
      </c>
      <c r="AB9" s="11">
        <f t="shared" si="4"/>
        <v>0</v>
      </c>
      <c r="AC9" s="11">
        <f t="shared" si="5"/>
        <v>0</v>
      </c>
      <c r="AD9" s="11">
        <f t="shared" si="6"/>
        <v>0</v>
      </c>
      <c r="AE9" s="11">
        <f t="shared" si="7"/>
        <v>0</v>
      </c>
      <c r="AF9" s="11">
        <f t="shared" si="8"/>
        <v>0</v>
      </c>
      <c r="AG9" s="11">
        <f t="shared" si="9"/>
        <v>58300</v>
      </c>
      <c r="AH9" s="11">
        <f t="shared" si="10"/>
        <v>0</v>
      </c>
      <c r="AI9" s="11">
        <f t="shared" si="11"/>
        <v>0</v>
      </c>
      <c r="AJ9" s="11">
        <f t="shared" si="12"/>
        <v>0</v>
      </c>
      <c r="AK9" s="11">
        <f t="shared" si="13"/>
        <v>0</v>
      </c>
      <c r="AL9" s="11">
        <f t="shared" si="14"/>
        <v>0</v>
      </c>
    </row>
    <row r="10" spans="1:38">
      <c r="A10" s="2">
        <v>3</v>
      </c>
      <c r="B10" s="18" t="s">
        <v>28</v>
      </c>
      <c r="C10" s="7">
        <v>8</v>
      </c>
      <c r="D10" s="13">
        <v>1</v>
      </c>
      <c r="E10" s="36">
        <f t="shared" si="15"/>
        <v>8</v>
      </c>
      <c r="F10" s="4"/>
      <c r="G10" s="5"/>
      <c r="H10" s="5"/>
      <c r="I10" s="4"/>
      <c r="J10" s="4"/>
      <c r="K10" s="4"/>
      <c r="L10" s="4"/>
      <c r="M10" s="3"/>
      <c r="N10" s="4"/>
      <c r="O10" s="4">
        <v>2000</v>
      </c>
      <c r="P10" s="4"/>
      <c r="Q10" s="4"/>
      <c r="R10" s="4"/>
      <c r="S10" s="4"/>
      <c r="T10" s="5"/>
      <c r="X10" s="11">
        <f t="shared" si="0"/>
        <v>0</v>
      </c>
      <c r="Y10" s="11">
        <f t="shared" si="1"/>
        <v>0</v>
      </c>
      <c r="Z10" s="11">
        <f t="shared" si="2"/>
        <v>0</v>
      </c>
      <c r="AA10" s="11">
        <f t="shared" si="3"/>
        <v>0</v>
      </c>
      <c r="AB10" s="11">
        <f t="shared" si="4"/>
        <v>0</v>
      </c>
      <c r="AC10" s="11">
        <f t="shared" si="5"/>
        <v>0</v>
      </c>
      <c r="AD10" s="11">
        <f t="shared" si="6"/>
        <v>0</v>
      </c>
      <c r="AE10" s="11">
        <f t="shared" si="7"/>
        <v>0</v>
      </c>
      <c r="AF10" s="11">
        <f t="shared" si="8"/>
        <v>0</v>
      </c>
      <c r="AG10" s="11">
        <f t="shared" si="9"/>
        <v>16000</v>
      </c>
      <c r="AH10" s="11">
        <f t="shared" si="10"/>
        <v>0</v>
      </c>
      <c r="AI10" s="11">
        <f t="shared" si="11"/>
        <v>0</v>
      </c>
      <c r="AJ10" s="11">
        <f t="shared" si="12"/>
        <v>0</v>
      </c>
      <c r="AK10" s="11">
        <f t="shared" si="13"/>
        <v>0</v>
      </c>
      <c r="AL10" s="11">
        <f t="shared" si="14"/>
        <v>0</v>
      </c>
    </row>
    <row r="11" spans="1:38">
      <c r="A11" s="2">
        <v>4</v>
      </c>
      <c r="B11" s="20" t="s">
        <v>29</v>
      </c>
      <c r="C11" s="21">
        <v>10</v>
      </c>
      <c r="D11" s="22">
        <v>1</v>
      </c>
      <c r="E11" s="36">
        <f t="shared" si="15"/>
        <v>10</v>
      </c>
      <c r="F11" s="23"/>
      <c r="G11" s="26"/>
      <c r="H11" s="26"/>
      <c r="I11" s="23"/>
      <c r="J11" s="24"/>
      <c r="K11" s="24"/>
      <c r="L11" s="24"/>
      <c r="M11" s="25"/>
      <c r="N11" s="24"/>
      <c r="O11" s="24">
        <v>2650</v>
      </c>
      <c r="P11" s="24"/>
      <c r="Q11" s="24"/>
      <c r="R11" s="24"/>
      <c r="S11" s="24"/>
      <c r="T11" s="26"/>
      <c r="X11" s="11">
        <f t="shared" si="0"/>
        <v>0</v>
      </c>
      <c r="Y11" s="11">
        <f t="shared" si="1"/>
        <v>0</v>
      </c>
      <c r="Z11" s="11">
        <f t="shared" si="2"/>
        <v>0</v>
      </c>
      <c r="AA11" s="11">
        <f t="shared" si="3"/>
        <v>0</v>
      </c>
      <c r="AB11" s="11">
        <f t="shared" si="4"/>
        <v>0</v>
      </c>
      <c r="AC11" s="11">
        <f t="shared" si="5"/>
        <v>0</v>
      </c>
      <c r="AD11" s="11">
        <f t="shared" si="6"/>
        <v>0</v>
      </c>
      <c r="AE11" s="11">
        <f t="shared" si="7"/>
        <v>0</v>
      </c>
      <c r="AF11" s="11">
        <f t="shared" si="8"/>
        <v>0</v>
      </c>
      <c r="AG11" s="11">
        <f t="shared" si="9"/>
        <v>26500</v>
      </c>
      <c r="AH11" s="11">
        <f t="shared" si="10"/>
        <v>0</v>
      </c>
      <c r="AI11" s="11">
        <f t="shared" si="11"/>
        <v>0</v>
      </c>
      <c r="AJ11" s="11">
        <f t="shared" si="12"/>
        <v>0</v>
      </c>
      <c r="AK11" s="11">
        <f t="shared" si="13"/>
        <v>0</v>
      </c>
      <c r="AL11" s="11">
        <f t="shared" si="14"/>
        <v>0</v>
      </c>
    </row>
    <row r="12" spans="1:38">
      <c r="A12" s="2">
        <v>5</v>
      </c>
      <c r="B12" s="18" t="s">
        <v>30</v>
      </c>
      <c r="C12" s="7">
        <v>20</v>
      </c>
      <c r="D12" s="13">
        <v>1</v>
      </c>
      <c r="E12" s="36">
        <f t="shared" si="15"/>
        <v>20</v>
      </c>
      <c r="F12" s="4"/>
      <c r="G12" s="5"/>
      <c r="H12" s="5"/>
      <c r="I12" s="4"/>
      <c r="J12" s="4"/>
      <c r="K12" s="4"/>
      <c r="L12" s="4"/>
      <c r="M12" s="3"/>
      <c r="N12" s="4"/>
      <c r="O12" s="4">
        <v>7810</v>
      </c>
      <c r="P12" s="4"/>
      <c r="Q12" s="4"/>
      <c r="R12" s="4"/>
      <c r="S12" s="4"/>
      <c r="T12" s="5"/>
      <c r="X12" s="11">
        <f t="shared" si="0"/>
        <v>0</v>
      </c>
      <c r="Y12" s="11">
        <f t="shared" si="1"/>
        <v>0</v>
      </c>
      <c r="Z12" s="11">
        <f t="shared" si="2"/>
        <v>0</v>
      </c>
      <c r="AA12" s="11">
        <f t="shared" si="3"/>
        <v>0</v>
      </c>
      <c r="AB12" s="11">
        <f t="shared" si="4"/>
        <v>0</v>
      </c>
      <c r="AC12" s="11">
        <f t="shared" si="5"/>
        <v>0</v>
      </c>
      <c r="AD12" s="11">
        <f t="shared" si="6"/>
        <v>0</v>
      </c>
      <c r="AE12" s="11">
        <f t="shared" si="7"/>
        <v>0</v>
      </c>
      <c r="AF12" s="11">
        <f t="shared" si="8"/>
        <v>0</v>
      </c>
      <c r="AG12" s="11">
        <f t="shared" si="9"/>
        <v>156200</v>
      </c>
      <c r="AH12" s="11">
        <f t="shared" si="10"/>
        <v>0</v>
      </c>
      <c r="AI12" s="11">
        <f t="shared" si="11"/>
        <v>0</v>
      </c>
      <c r="AJ12" s="11">
        <f t="shared" si="12"/>
        <v>0</v>
      </c>
      <c r="AK12" s="11">
        <f t="shared" si="13"/>
        <v>0</v>
      </c>
      <c r="AL12" s="11">
        <f t="shared" si="14"/>
        <v>0</v>
      </c>
    </row>
    <row r="13" spans="1:38">
      <c r="A13" s="2">
        <v>6</v>
      </c>
      <c r="B13" s="20" t="s">
        <v>37</v>
      </c>
      <c r="C13" s="21">
        <v>10</v>
      </c>
      <c r="D13" s="22">
        <v>1</v>
      </c>
      <c r="E13" s="36">
        <f t="shared" si="15"/>
        <v>10</v>
      </c>
      <c r="F13" s="23"/>
      <c r="G13" s="26"/>
      <c r="H13" s="26"/>
      <c r="I13" s="23"/>
      <c r="J13" s="24"/>
      <c r="K13" s="24"/>
      <c r="L13" s="24"/>
      <c r="M13" s="25"/>
      <c r="N13" s="24"/>
      <c r="O13" s="24">
        <v>2290</v>
      </c>
      <c r="P13" s="24"/>
      <c r="Q13" s="24"/>
      <c r="R13" s="24"/>
      <c r="S13" s="24"/>
      <c r="T13" s="26"/>
      <c r="X13" s="11">
        <f t="shared" si="0"/>
        <v>0</v>
      </c>
      <c r="Y13" s="11">
        <f t="shared" si="1"/>
        <v>0</v>
      </c>
      <c r="Z13" s="11">
        <f t="shared" si="2"/>
        <v>0</v>
      </c>
      <c r="AA13" s="11">
        <f t="shared" si="3"/>
        <v>0</v>
      </c>
      <c r="AB13" s="11">
        <f t="shared" si="4"/>
        <v>0</v>
      </c>
      <c r="AC13" s="11">
        <f t="shared" si="5"/>
        <v>0</v>
      </c>
      <c r="AD13" s="11">
        <f t="shared" si="6"/>
        <v>0</v>
      </c>
      <c r="AE13" s="11">
        <f t="shared" si="7"/>
        <v>0</v>
      </c>
      <c r="AF13" s="11">
        <f t="shared" si="8"/>
        <v>0</v>
      </c>
      <c r="AG13" s="11">
        <f t="shared" si="9"/>
        <v>22900</v>
      </c>
      <c r="AH13" s="11">
        <f t="shared" si="10"/>
        <v>0</v>
      </c>
      <c r="AI13" s="11">
        <f t="shared" si="11"/>
        <v>0</v>
      </c>
      <c r="AJ13" s="11">
        <f t="shared" si="12"/>
        <v>0</v>
      </c>
      <c r="AK13" s="11">
        <f t="shared" si="13"/>
        <v>0</v>
      </c>
      <c r="AL13" s="11">
        <f t="shared" si="14"/>
        <v>0</v>
      </c>
    </row>
    <row r="14" spans="1:38">
      <c r="A14" s="2">
        <v>7</v>
      </c>
      <c r="B14" s="18" t="s">
        <v>38</v>
      </c>
      <c r="C14" s="7">
        <v>10</v>
      </c>
      <c r="D14" s="13">
        <v>1</v>
      </c>
      <c r="E14" s="36">
        <f t="shared" si="15"/>
        <v>10</v>
      </c>
      <c r="F14" s="4"/>
      <c r="G14" s="5"/>
      <c r="H14" s="5"/>
      <c r="I14" s="4"/>
      <c r="J14" s="4"/>
      <c r="K14" s="4"/>
      <c r="L14" s="4"/>
      <c r="M14" s="3"/>
      <c r="N14" s="4"/>
      <c r="O14" s="4">
        <v>2650</v>
      </c>
      <c r="P14" s="4"/>
      <c r="Q14" s="4"/>
      <c r="R14" s="4"/>
      <c r="S14" s="4"/>
      <c r="T14" s="5"/>
      <c r="X14" s="11">
        <f t="shared" si="0"/>
        <v>0</v>
      </c>
      <c r="Y14" s="11">
        <f t="shared" si="1"/>
        <v>0</v>
      </c>
      <c r="Z14" s="11">
        <f t="shared" si="2"/>
        <v>0</v>
      </c>
      <c r="AA14" s="11">
        <f t="shared" si="3"/>
        <v>0</v>
      </c>
      <c r="AB14" s="11">
        <f t="shared" si="4"/>
        <v>0</v>
      </c>
      <c r="AC14" s="11">
        <f t="shared" si="5"/>
        <v>0</v>
      </c>
      <c r="AD14" s="11">
        <f t="shared" si="6"/>
        <v>0</v>
      </c>
      <c r="AE14" s="11">
        <f t="shared" si="7"/>
        <v>0</v>
      </c>
      <c r="AF14" s="11">
        <f t="shared" si="8"/>
        <v>0</v>
      </c>
      <c r="AG14" s="11">
        <f t="shared" si="9"/>
        <v>26500</v>
      </c>
      <c r="AH14" s="11">
        <f t="shared" si="10"/>
        <v>0</v>
      </c>
      <c r="AI14" s="11">
        <f t="shared" si="11"/>
        <v>0</v>
      </c>
      <c r="AJ14" s="11">
        <f t="shared" si="12"/>
        <v>0</v>
      </c>
      <c r="AK14" s="11">
        <f t="shared" si="13"/>
        <v>0</v>
      </c>
      <c r="AL14" s="11">
        <f t="shared" si="14"/>
        <v>0</v>
      </c>
    </row>
    <row r="15" spans="1:38">
      <c r="A15" s="2">
        <v>8</v>
      </c>
      <c r="B15" s="20" t="s">
        <v>39</v>
      </c>
      <c r="C15" s="21">
        <v>2</v>
      </c>
      <c r="D15" s="22">
        <v>1</v>
      </c>
      <c r="E15" s="36">
        <f t="shared" si="15"/>
        <v>2</v>
      </c>
      <c r="F15" s="23"/>
      <c r="G15" s="26"/>
      <c r="H15" s="26"/>
      <c r="I15" s="23"/>
      <c r="J15" s="24"/>
      <c r="K15" s="24"/>
      <c r="L15" s="24"/>
      <c r="M15" s="25"/>
      <c r="N15" s="24"/>
      <c r="O15" s="24">
        <v>5090</v>
      </c>
      <c r="P15" s="24"/>
      <c r="Q15" s="24"/>
      <c r="R15" s="24"/>
      <c r="S15" s="24"/>
      <c r="T15" s="26"/>
      <c r="X15" s="11">
        <f t="shared" si="0"/>
        <v>0</v>
      </c>
      <c r="Y15" s="11">
        <f t="shared" si="1"/>
        <v>0</v>
      </c>
      <c r="Z15" s="11">
        <f t="shared" si="2"/>
        <v>0</v>
      </c>
      <c r="AA15" s="11">
        <f t="shared" si="3"/>
        <v>0</v>
      </c>
      <c r="AB15" s="11">
        <f t="shared" si="4"/>
        <v>0</v>
      </c>
      <c r="AC15" s="11">
        <f t="shared" si="5"/>
        <v>0</v>
      </c>
      <c r="AD15" s="11">
        <f t="shared" si="6"/>
        <v>0</v>
      </c>
      <c r="AE15" s="11">
        <f t="shared" si="7"/>
        <v>0</v>
      </c>
      <c r="AF15" s="11">
        <f t="shared" si="8"/>
        <v>0</v>
      </c>
      <c r="AG15" s="11">
        <f t="shared" si="9"/>
        <v>10180</v>
      </c>
      <c r="AH15" s="11">
        <f t="shared" si="10"/>
        <v>0</v>
      </c>
      <c r="AI15" s="11">
        <f t="shared" si="11"/>
        <v>0</v>
      </c>
      <c r="AJ15" s="11">
        <f t="shared" si="12"/>
        <v>0</v>
      </c>
      <c r="AK15" s="11">
        <f t="shared" si="13"/>
        <v>0</v>
      </c>
      <c r="AL15" s="11">
        <f t="shared" si="14"/>
        <v>0</v>
      </c>
    </row>
    <row r="16" spans="1:38">
      <c r="A16" s="2">
        <v>9</v>
      </c>
      <c r="B16" s="18" t="s">
        <v>40</v>
      </c>
      <c r="C16" s="7">
        <v>8</v>
      </c>
      <c r="D16" s="13">
        <v>1</v>
      </c>
      <c r="E16" s="36">
        <f t="shared" si="15"/>
        <v>8</v>
      </c>
      <c r="F16" s="4"/>
      <c r="G16" s="5"/>
      <c r="H16" s="5"/>
      <c r="I16" s="4"/>
      <c r="J16" s="4"/>
      <c r="K16" s="4"/>
      <c r="L16" s="4"/>
      <c r="M16" s="3"/>
      <c r="N16" s="4"/>
      <c r="O16" s="4">
        <v>6600</v>
      </c>
      <c r="P16" s="4"/>
      <c r="Q16" s="4"/>
      <c r="R16" s="4"/>
      <c r="S16" s="4"/>
      <c r="T16" s="5"/>
      <c r="X16" s="11">
        <f t="shared" si="0"/>
        <v>0</v>
      </c>
      <c r="Y16" s="11">
        <f t="shared" si="1"/>
        <v>0</v>
      </c>
      <c r="Z16" s="11">
        <f t="shared" si="2"/>
        <v>0</v>
      </c>
      <c r="AA16" s="11">
        <f t="shared" si="3"/>
        <v>0</v>
      </c>
      <c r="AB16" s="11">
        <f t="shared" si="4"/>
        <v>0</v>
      </c>
      <c r="AC16" s="11">
        <f t="shared" si="5"/>
        <v>0</v>
      </c>
      <c r="AD16" s="11">
        <f t="shared" si="6"/>
        <v>0</v>
      </c>
      <c r="AE16" s="11">
        <f t="shared" si="7"/>
        <v>0</v>
      </c>
      <c r="AF16" s="11">
        <f t="shared" si="8"/>
        <v>0</v>
      </c>
      <c r="AG16" s="11">
        <f t="shared" si="9"/>
        <v>52800</v>
      </c>
      <c r="AH16" s="11">
        <f t="shared" si="10"/>
        <v>0</v>
      </c>
      <c r="AI16" s="11">
        <f t="shared" si="11"/>
        <v>0</v>
      </c>
      <c r="AJ16" s="11">
        <f t="shared" si="12"/>
        <v>0</v>
      </c>
      <c r="AK16" s="11">
        <f t="shared" si="13"/>
        <v>0</v>
      </c>
      <c r="AL16" s="11">
        <f t="shared" si="14"/>
        <v>0</v>
      </c>
    </row>
    <row r="17" spans="1:38">
      <c r="A17" s="2">
        <v>10</v>
      </c>
      <c r="B17" s="20"/>
      <c r="C17" s="21"/>
      <c r="D17" s="22"/>
      <c r="E17" s="36">
        <f t="shared" si="15"/>
        <v>0</v>
      </c>
      <c r="F17" s="23"/>
      <c r="G17" s="26"/>
      <c r="H17" s="26"/>
      <c r="I17" s="23"/>
      <c r="J17" s="24"/>
      <c r="K17" s="24"/>
      <c r="L17" s="24"/>
      <c r="M17" s="25"/>
      <c r="N17" s="24"/>
      <c r="O17" s="21"/>
      <c r="P17" s="21"/>
      <c r="Q17" s="21"/>
      <c r="R17" s="21"/>
      <c r="S17" s="24"/>
      <c r="T17" s="26"/>
      <c r="X17" s="11">
        <f t="shared" si="0"/>
        <v>0</v>
      </c>
      <c r="Y17" s="11">
        <f t="shared" si="1"/>
        <v>0</v>
      </c>
      <c r="Z17" s="11">
        <f t="shared" si="2"/>
        <v>0</v>
      </c>
      <c r="AA17" s="11">
        <f t="shared" si="3"/>
        <v>0</v>
      </c>
      <c r="AB17" s="11">
        <f t="shared" si="4"/>
        <v>0</v>
      </c>
      <c r="AC17" s="11">
        <f t="shared" si="5"/>
        <v>0</v>
      </c>
      <c r="AD17" s="11">
        <f t="shared" si="6"/>
        <v>0</v>
      </c>
      <c r="AE17" s="11">
        <f t="shared" si="7"/>
        <v>0</v>
      </c>
      <c r="AF17" s="11">
        <f t="shared" si="8"/>
        <v>0</v>
      </c>
      <c r="AG17" s="11">
        <f t="shared" si="9"/>
        <v>0</v>
      </c>
      <c r="AH17" s="11">
        <f t="shared" si="10"/>
        <v>0</v>
      </c>
      <c r="AI17" s="11">
        <f t="shared" si="11"/>
        <v>0</v>
      </c>
      <c r="AJ17" s="11">
        <f t="shared" si="12"/>
        <v>0</v>
      </c>
      <c r="AK17" s="11">
        <f t="shared" si="13"/>
        <v>0</v>
      </c>
      <c r="AL17" s="11">
        <f t="shared" si="14"/>
        <v>0</v>
      </c>
    </row>
    <row r="18" spans="1:38" ht="11.25" customHeight="1">
      <c r="A18" s="2">
        <v>11</v>
      </c>
      <c r="B18" s="17"/>
      <c r="C18" s="4"/>
      <c r="D18" s="13"/>
      <c r="E18" s="36">
        <f t="shared" si="15"/>
        <v>0</v>
      </c>
      <c r="F18" s="4"/>
      <c r="G18" s="5"/>
      <c r="H18" s="5"/>
      <c r="I18" s="4"/>
      <c r="J18" s="4"/>
      <c r="K18" s="4"/>
      <c r="L18" s="4"/>
      <c r="M18" s="3"/>
      <c r="N18" s="4"/>
      <c r="S18" s="4"/>
      <c r="T18" s="5"/>
      <c r="X18" s="11">
        <f t="shared" si="0"/>
        <v>0</v>
      </c>
      <c r="Y18" s="11">
        <f t="shared" si="1"/>
        <v>0</v>
      </c>
      <c r="Z18" s="11">
        <f t="shared" si="2"/>
        <v>0</v>
      </c>
      <c r="AA18" s="11">
        <f t="shared" si="3"/>
        <v>0</v>
      </c>
      <c r="AB18" s="11">
        <f t="shared" si="4"/>
        <v>0</v>
      </c>
      <c r="AC18" s="11">
        <f t="shared" si="5"/>
        <v>0</v>
      </c>
      <c r="AD18" s="11">
        <f t="shared" si="6"/>
        <v>0</v>
      </c>
      <c r="AE18" s="11">
        <f t="shared" si="7"/>
        <v>0</v>
      </c>
      <c r="AF18" s="11">
        <f t="shared" si="8"/>
        <v>0</v>
      </c>
      <c r="AG18" s="11">
        <f t="shared" si="9"/>
        <v>0</v>
      </c>
      <c r="AH18" s="11">
        <f t="shared" si="10"/>
        <v>0</v>
      </c>
      <c r="AI18" s="11">
        <f t="shared" si="11"/>
        <v>0</v>
      </c>
      <c r="AJ18" s="11">
        <f t="shared" si="12"/>
        <v>0</v>
      </c>
      <c r="AK18" s="11">
        <f t="shared" si="13"/>
        <v>0</v>
      </c>
      <c r="AL18" s="11">
        <f t="shared" si="14"/>
        <v>0</v>
      </c>
    </row>
    <row r="19" spans="1:38">
      <c r="A19" s="2">
        <v>12</v>
      </c>
      <c r="B19" s="20"/>
      <c r="C19" s="21"/>
      <c r="D19" s="22"/>
      <c r="E19" s="36">
        <f t="shared" si="15"/>
        <v>0</v>
      </c>
      <c r="F19" s="23"/>
      <c r="G19" s="26"/>
      <c r="H19" s="26"/>
      <c r="I19" s="23"/>
      <c r="J19" s="24"/>
      <c r="K19" s="24"/>
      <c r="L19" s="24"/>
      <c r="M19" s="25"/>
      <c r="N19" s="24"/>
      <c r="O19" s="21"/>
      <c r="P19" s="21"/>
      <c r="Q19" s="21"/>
      <c r="R19" s="21"/>
      <c r="S19" s="24"/>
      <c r="T19" s="26"/>
      <c r="X19" s="11">
        <f t="shared" si="0"/>
        <v>0</v>
      </c>
      <c r="Y19" s="11">
        <f t="shared" si="1"/>
        <v>0</v>
      </c>
      <c r="Z19" s="11">
        <f t="shared" si="2"/>
        <v>0</v>
      </c>
      <c r="AA19" s="11">
        <f t="shared" si="3"/>
        <v>0</v>
      </c>
      <c r="AB19" s="11">
        <f t="shared" si="4"/>
        <v>0</v>
      </c>
      <c r="AC19" s="11">
        <f t="shared" si="5"/>
        <v>0</v>
      </c>
      <c r="AD19" s="11">
        <f t="shared" si="6"/>
        <v>0</v>
      </c>
      <c r="AE19" s="11">
        <f t="shared" si="7"/>
        <v>0</v>
      </c>
      <c r="AF19" s="11">
        <f t="shared" si="8"/>
        <v>0</v>
      </c>
      <c r="AG19" s="11">
        <f t="shared" si="9"/>
        <v>0</v>
      </c>
      <c r="AH19" s="11">
        <f t="shared" si="10"/>
        <v>0</v>
      </c>
      <c r="AI19" s="11">
        <f t="shared" si="11"/>
        <v>0</v>
      </c>
      <c r="AJ19" s="11">
        <f t="shared" si="12"/>
        <v>0</v>
      </c>
      <c r="AK19" s="11">
        <f t="shared" si="13"/>
        <v>0</v>
      </c>
      <c r="AL19" s="11">
        <f t="shared" si="14"/>
        <v>0</v>
      </c>
    </row>
    <row r="20" spans="1:38">
      <c r="A20" s="2">
        <v>13</v>
      </c>
      <c r="B20" s="18"/>
      <c r="C20" s="7"/>
      <c r="D20" s="13"/>
      <c r="E20" s="36">
        <f t="shared" si="15"/>
        <v>0</v>
      </c>
      <c r="F20" s="4"/>
      <c r="G20" s="5"/>
      <c r="H20" s="5"/>
      <c r="I20" s="4"/>
      <c r="J20" s="4"/>
      <c r="K20" s="4"/>
      <c r="L20" s="4"/>
      <c r="M20" s="3"/>
      <c r="N20" s="4"/>
      <c r="O20" s="4"/>
      <c r="P20" s="4"/>
      <c r="Q20" s="4"/>
      <c r="R20" s="4"/>
      <c r="S20" s="4"/>
      <c r="T20" s="5"/>
      <c r="X20" s="11">
        <f t="shared" si="0"/>
        <v>0</v>
      </c>
      <c r="Y20" s="11">
        <f t="shared" si="1"/>
        <v>0</v>
      </c>
      <c r="Z20" s="11">
        <f t="shared" si="2"/>
        <v>0</v>
      </c>
      <c r="AA20" s="11">
        <f t="shared" si="3"/>
        <v>0</v>
      </c>
      <c r="AB20" s="11">
        <f t="shared" si="4"/>
        <v>0</v>
      </c>
      <c r="AC20" s="11">
        <f t="shared" si="5"/>
        <v>0</v>
      </c>
      <c r="AD20" s="11">
        <f t="shared" si="6"/>
        <v>0</v>
      </c>
      <c r="AE20" s="11">
        <f t="shared" si="7"/>
        <v>0</v>
      </c>
      <c r="AF20" s="11">
        <f t="shared" si="8"/>
        <v>0</v>
      </c>
      <c r="AG20" s="11">
        <f t="shared" si="9"/>
        <v>0</v>
      </c>
      <c r="AH20" s="11">
        <f t="shared" si="10"/>
        <v>0</v>
      </c>
      <c r="AI20" s="11">
        <f t="shared" si="11"/>
        <v>0</v>
      </c>
      <c r="AJ20" s="11">
        <f t="shared" si="12"/>
        <v>0</v>
      </c>
      <c r="AK20" s="11">
        <f t="shared" si="13"/>
        <v>0</v>
      </c>
      <c r="AL20" s="11">
        <f t="shared" si="14"/>
        <v>0</v>
      </c>
    </row>
    <row r="21" spans="1:38">
      <c r="A21" s="2">
        <v>14</v>
      </c>
      <c r="B21" s="20"/>
      <c r="C21" s="21"/>
      <c r="D21" s="22"/>
      <c r="E21" s="36">
        <f t="shared" si="15"/>
        <v>0</v>
      </c>
      <c r="F21" s="23"/>
      <c r="G21" s="26"/>
      <c r="H21" s="26"/>
      <c r="I21" s="23"/>
      <c r="J21" s="24"/>
      <c r="K21" s="24"/>
      <c r="L21" s="24"/>
      <c r="M21" s="25"/>
      <c r="N21" s="24"/>
      <c r="O21" s="24"/>
      <c r="P21" s="24"/>
      <c r="Q21" s="24"/>
      <c r="R21" s="24"/>
      <c r="S21" s="24"/>
      <c r="T21" s="26"/>
      <c r="X21" s="11">
        <f t="shared" si="0"/>
        <v>0</v>
      </c>
      <c r="Y21" s="11">
        <f t="shared" si="1"/>
        <v>0</v>
      </c>
      <c r="Z21" s="11">
        <f t="shared" si="2"/>
        <v>0</v>
      </c>
      <c r="AA21" s="11">
        <f t="shared" si="3"/>
        <v>0</v>
      </c>
      <c r="AB21" s="11">
        <f t="shared" si="4"/>
        <v>0</v>
      </c>
      <c r="AC21" s="11">
        <f t="shared" si="5"/>
        <v>0</v>
      </c>
      <c r="AD21" s="11">
        <f t="shared" si="6"/>
        <v>0</v>
      </c>
      <c r="AE21" s="11">
        <f t="shared" si="7"/>
        <v>0</v>
      </c>
      <c r="AF21" s="11">
        <f t="shared" si="8"/>
        <v>0</v>
      </c>
      <c r="AG21" s="11">
        <f t="shared" si="9"/>
        <v>0</v>
      </c>
      <c r="AH21" s="11">
        <f t="shared" si="10"/>
        <v>0</v>
      </c>
      <c r="AI21" s="11">
        <f t="shared" si="11"/>
        <v>0</v>
      </c>
      <c r="AJ21" s="11">
        <f t="shared" si="12"/>
        <v>0</v>
      </c>
      <c r="AK21" s="11">
        <f t="shared" si="13"/>
        <v>0</v>
      </c>
      <c r="AL21" s="11">
        <f t="shared" si="14"/>
        <v>0</v>
      </c>
    </row>
    <row r="22" spans="1:38">
      <c r="A22" s="2">
        <v>15</v>
      </c>
      <c r="B22" s="18"/>
      <c r="C22" s="7"/>
      <c r="D22" s="13"/>
      <c r="E22" s="36">
        <f t="shared" si="15"/>
        <v>0</v>
      </c>
      <c r="F22" s="4"/>
      <c r="G22" s="5"/>
      <c r="H22" s="5"/>
      <c r="I22" s="4"/>
      <c r="J22" s="4"/>
      <c r="K22" s="4"/>
      <c r="L22" s="4"/>
      <c r="M22" s="3"/>
      <c r="N22" s="4"/>
      <c r="O22" s="4"/>
      <c r="P22" s="4"/>
      <c r="Q22" s="4"/>
      <c r="R22" s="4"/>
      <c r="S22" s="4"/>
      <c r="T22" s="5"/>
      <c r="X22" s="11">
        <f t="shared" si="0"/>
        <v>0</v>
      </c>
      <c r="Y22" s="11">
        <f t="shared" si="1"/>
        <v>0</v>
      </c>
      <c r="Z22" s="11">
        <f t="shared" si="2"/>
        <v>0</v>
      </c>
      <c r="AA22" s="11">
        <f t="shared" si="3"/>
        <v>0</v>
      </c>
      <c r="AB22" s="11">
        <f t="shared" si="4"/>
        <v>0</v>
      </c>
      <c r="AC22" s="11">
        <f t="shared" si="5"/>
        <v>0</v>
      </c>
      <c r="AD22" s="11">
        <f t="shared" si="6"/>
        <v>0</v>
      </c>
      <c r="AE22" s="11">
        <f t="shared" si="7"/>
        <v>0</v>
      </c>
      <c r="AF22" s="11">
        <f t="shared" si="8"/>
        <v>0</v>
      </c>
      <c r="AG22" s="11">
        <f t="shared" si="9"/>
        <v>0</v>
      </c>
      <c r="AH22" s="11">
        <f t="shared" si="10"/>
        <v>0</v>
      </c>
      <c r="AI22" s="11">
        <f t="shared" si="11"/>
        <v>0</v>
      </c>
      <c r="AJ22" s="11">
        <f t="shared" si="12"/>
        <v>0</v>
      </c>
      <c r="AK22" s="11">
        <f t="shared" si="13"/>
        <v>0</v>
      </c>
      <c r="AL22" s="11">
        <f t="shared" si="14"/>
        <v>0</v>
      </c>
    </row>
    <row r="23" spans="1:38">
      <c r="B23" s="20"/>
      <c r="C23" s="21"/>
      <c r="D23" s="22"/>
      <c r="E23" s="36">
        <f t="shared" si="15"/>
        <v>0</v>
      </c>
      <c r="F23" s="23"/>
      <c r="G23" s="26"/>
      <c r="H23" s="26"/>
      <c r="I23" s="23"/>
      <c r="J23" s="24"/>
      <c r="K23" s="24"/>
      <c r="L23" s="24"/>
      <c r="M23" s="25"/>
      <c r="N23" s="24"/>
      <c r="O23" s="24"/>
      <c r="P23" s="24"/>
      <c r="Q23" s="24"/>
      <c r="R23" s="24"/>
      <c r="S23" s="24"/>
      <c r="T23" s="26"/>
      <c r="X23" s="11">
        <f t="shared" si="0"/>
        <v>0</v>
      </c>
      <c r="Y23" s="11">
        <f t="shared" si="1"/>
        <v>0</v>
      </c>
      <c r="Z23" s="11">
        <f t="shared" si="2"/>
        <v>0</v>
      </c>
      <c r="AA23" s="11">
        <f t="shared" si="3"/>
        <v>0</v>
      </c>
      <c r="AB23" s="11">
        <f t="shared" si="4"/>
        <v>0</v>
      </c>
      <c r="AC23" s="11">
        <f t="shared" si="5"/>
        <v>0</v>
      </c>
      <c r="AD23" s="11">
        <f t="shared" si="6"/>
        <v>0</v>
      </c>
      <c r="AE23" s="11">
        <f t="shared" si="7"/>
        <v>0</v>
      </c>
      <c r="AF23" s="11">
        <f t="shared" si="8"/>
        <v>0</v>
      </c>
      <c r="AG23" s="11">
        <f t="shared" si="9"/>
        <v>0</v>
      </c>
      <c r="AH23" s="11">
        <f t="shared" si="10"/>
        <v>0</v>
      </c>
      <c r="AI23" s="11">
        <f t="shared" si="11"/>
        <v>0</v>
      </c>
      <c r="AJ23" s="11">
        <f t="shared" si="12"/>
        <v>0</v>
      </c>
      <c r="AK23" s="11">
        <f t="shared" si="13"/>
        <v>0</v>
      </c>
      <c r="AL23" s="11">
        <f t="shared" si="14"/>
        <v>0</v>
      </c>
    </row>
    <row r="24" spans="1:38">
      <c r="B24" s="18"/>
      <c r="C24" s="7"/>
      <c r="D24" s="13"/>
      <c r="E24" s="36">
        <f t="shared" si="15"/>
        <v>0</v>
      </c>
      <c r="F24" s="4"/>
      <c r="G24" s="5"/>
      <c r="H24" s="5"/>
      <c r="I24" s="4"/>
      <c r="J24" s="4"/>
      <c r="K24" s="4"/>
      <c r="L24" s="4"/>
      <c r="M24" s="3"/>
      <c r="N24" s="4"/>
      <c r="O24" s="4"/>
      <c r="P24" s="4"/>
      <c r="Q24" s="4"/>
      <c r="R24" s="4"/>
      <c r="S24" s="4"/>
      <c r="T24" s="5"/>
      <c r="X24" s="11">
        <f t="shared" si="0"/>
        <v>0</v>
      </c>
      <c r="Y24" s="11">
        <f t="shared" si="1"/>
        <v>0</v>
      </c>
      <c r="Z24" s="11">
        <f t="shared" si="2"/>
        <v>0</v>
      </c>
      <c r="AA24" s="11">
        <f t="shared" si="3"/>
        <v>0</v>
      </c>
      <c r="AB24" s="11">
        <f t="shared" si="4"/>
        <v>0</v>
      </c>
      <c r="AC24" s="11">
        <f t="shared" si="5"/>
        <v>0</v>
      </c>
      <c r="AD24" s="11">
        <f t="shared" si="6"/>
        <v>0</v>
      </c>
      <c r="AE24" s="11">
        <f t="shared" si="7"/>
        <v>0</v>
      </c>
      <c r="AF24" s="11">
        <f t="shared" si="8"/>
        <v>0</v>
      </c>
      <c r="AG24" s="11">
        <f t="shared" si="9"/>
        <v>0</v>
      </c>
      <c r="AH24" s="11">
        <f t="shared" si="10"/>
        <v>0</v>
      </c>
      <c r="AI24" s="11">
        <f t="shared" si="11"/>
        <v>0</v>
      </c>
      <c r="AJ24" s="11">
        <f t="shared" si="12"/>
        <v>0</v>
      </c>
      <c r="AK24" s="11">
        <f t="shared" si="13"/>
        <v>0</v>
      </c>
      <c r="AL24" s="11">
        <f t="shared" si="14"/>
        <v>0</v>
      </c>
    </row>
    <row r="25" spans="1:38">
      <c r="B25" s="20"/>
      <c r="C25" s="21"/>
      <c r="D25" s="22"/>
      <c r="E25" s="36">
        <f t="shared" si="15"/>
        <v>0</v>
      </c>
      <c r="F25" s="23"/>
      <c r="G25" s="26"/>
      <c r="H25" s="26"/>
      <c r="I25" s="23"/>
      <c r="J25" s="24"/>
      <c r="K25" s="24"/>
      <c r="L25" s="24"/>
      <c r="M25" s="25"/>
      <c r="N25" s="24"/>
      <c r="O25" s="24"/>
      <c r="P25" s="24"/>
      <c r="Q25" s="24"/>
      <c r="R25" s="24"/>
      <c r="S25" s="24"/>
      <c r="T25" s="26"/>
      <c r="X25" s="11">
        <f t="shared" si="0"/>
        <v>0</v>
      </c>
      <c r="Y25" s="11">
        <f t="shared" si="1"/>
        <v>0</v>
      </c>
      <c r="Z25" s="11">
        <f t="shared" si="2"/>
        <v>0</v>
      </c>
      <c r="AA25" s="11">
        <f t="shared" si="3"/>
        <v>0</v>
      </c>
      <c r="AB25" s="11">
        <f>E25*J25</f>
        <v>0</v>
      </c>
      <c r="AC25" s="11">
        <f t="shared" si="5"/>
        <v>0</v>
      </c>
      <c r="AD25" s="11">
        <f t="shared" si="6"/>
        <v>0</v>
      </c>
      <c r="AE25" s="11">
        <f t="shared" si="7"/>
        <v>0</v>
      </c>
      <c r="AF25" s="11">
        <f t="shared" si="8"/>
        <v>0</v>
      </c>
      <c r="AG25" s="11">
        <f t="shared" si="9"/>
        <v>0</v>
      </c>
      <c r="AH25" s="11">
        <f t="shared" si="10"/>
        <v>0</v>
      </c>
      <c r="AI25" s="11">
        <f t="shared" si="11"/>
        <v>0</v>
      </c>
      <c r="AJ25" s="11">
        <f t="shared" si="12"/>
        <v>0</v>
      </c>
      <c r="AK25" s="11">
        <f t="shared" si="13"/>
        <v>0</v>
      </c>
      <c r="AL25" s="11">
        <f t="shared" si="14"/>
        <v>0</v>
      </c>
    </row>
    <row r="26" spans="1:38">
      <c r="B26" s="18"/>
      <c r="C26" s="7"/>
      <c r="D26" s="13"/>
      <c r="E26" s="36">
        <f t="shared" si="15"/>
        <v>0</v>
      </c>
      <c r="F26" s="4"/>
      <c r="G26" s="5"/>
      <c r="H26" s="5"/>
      <c r="I26" s="4"/>
      <c r="J26" s="4"/>
      <c r="K26" s="4"/>
      <c r="L26" s="4"/>
      <c r="M26" s="3"/>
      <c r="N26" s="4"/>
      <c r="O26" s="4"/>
      <c r="P26" s="4"/>
      <c r="Q26" s="4"/>
      <c r="R26" s="4"/>
      <c r="S26" s="4"/>
      <c r="T26" s="5"/>
      <c r="X26" s="11">
        <f t="shared" si="0"/>
        <v>0</v>
      </c>
      <c r="Y26" s="11">
        <f t="shared" si="1"/>
        <v>0</v>
      </c>
      <c r="Z26" s="11">
        <f t="shared" si="2"/>
        <v>0</v>
      </c>
      <c r="AA26" s="11">
        <f t="shared" si="3"/>
        <v>0</v>
      </c>
      <c r="AB26" s="11">
        <f t="shared" si="4"/>
        <v>0</v>
      </c>
      <c r="AC26" s="11">
        <f t="shared" si="5"/>
        <v>0</v>
      </c>
      <c r="AD26" s="11">
        <f t="shared" si="6"/>
        <v>0</v>
      </c>
      <c r="AE26" s="11">
        <f t="shared" si="7"/>
        <v>0</v>
      </c>
      <c r="AF26" s="11">
        <f t="shared" si="8"/>
        <v>0</v>
      </c>
      <c r="AG26" s="11">
        <f t="shared" si="9"/>
        <v>0</v>
      </c>
      <c r="AH26" s="11">
        <f t="shared" si="10"/>
        <v>0</v>
      </c>
      <c r="AI26" s="11">
        <f t="shared" si="11"/>
        <v>0</v>
      </c>
      <c r="AJ26" s="11">
        <f t="shared" si="12"/>
        <v>0</v>
      </c>
      <c r="AK26" s="11">
        <f t="shared" si="13"/>
        <v>0</v>
      </c>
      <c r="AL26" s="11">
        <f t="shared" si="14"/>
        <v>0</v>
      </c>
    </row>
    <row r="27" spans="1:38">
      <c r="B27" s="20"/>
      <c r="C27" s="21"/>
      <c r="D27" s="22"/>
      <c r="E27" s="36">
        <f t="shared" si="15"/>
        <v>0</v>
      </c>
      <c r="F27" s="45"/>
      <c r="G27" s="22"/>
      <c r="H27" s="22"/>
      <c r="I27" s="21"/>
      <c r="J27" s="21"/>
      <c r="K27" s="21"/>
      <c r="L27" s="21"/>
      <c r="M27" s="46"/>
      <c r="N27" s="21"/>
      <c r="O27" s="21"/>
      <c r="P27" s="21"/>
      <c r="Q27" s="21"/>
      <c r="R27" s="21"/>
      <c r="S27" s="21"/>
      <c r="T27" s="22"/>
      <c r="X27" s="11">
        <f t="shared" si="0"/>
        <v>0</v>
      </c>
      <c r="Y27" s="11">
        <f t="shared" si="1"/>
        <v>0</v>
      </c>
      <c r="Z27" s="11">
        <f t="shared" si="2"/>
        <v>0</v>
      </c>
      <c r="AA27" s="11">
        <f t="shared" si="3"/>
        <v>0</v>
      </c>
      <c r="AB27" s="11">
        <f t="shared" si="4"/>
        <v>0</v>
      </c>
      <c r="AC27" s="11">
        <f t="shared" si="5"/>
        <v>0</v>
      </c>
      <c r="AD27" s="11">
        <f t="shared" si="6"/>
        <v>0</v>
      </c>
      <c r="AE27" s="11">
        <f t="shared" si="7"/>
        <v>0</v>
      </c>
      <c r="AF27" s="11">
        <f t="shared" si="8"/>
        <v>0</v>
      </c>
      <c r="AG27" s="11">
        <f t="shared" si="9"/>
        <v>0</v>
      </c>
      <c r="AH27" s="11">
        <f t="shared" si="10"/>
        <v>0</v>
      </c>
      <c r="AI27" s="11">
        <f t="shared" si="11"/>
        <v>0</v>
      </c>
      <c r="AJ27" s="11">
        <f t="shared" si="12"/>
        <v>0</v>
      </c>
      <c r="AK27" s="11">
        <f t="shared" si="13"/>
        <v>0</v>
      </c>
      <c r="AL27" s="11">
        <f t="shared" si="14"/>
        <v>0</v>
      </c>
    </row>
    <row r="28" spans="1:38">
      <c r="F28" s="1"/>
      <c r="G28" s="41"/>
      <c r="H28" s="4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7"/>
    </row>
    <row r="29" spans="1:38" ht="14.25" customHeight="1">
      <c r="B29" s="66" t="s">
        <v>21</v>
      </c>
      <c r="C29" s="67"/>
      <c r="D29" s="67"/>
      <c r="E29" s="68"/>
      <c r="F29" s="53">
        <f>X29</f>
        <v>0</v>
      </c>
      <c r="G29" s="53">
        <f t="shared" ref="G29:T29" si="16">Y29</f>
        <v>0</v>
      </c>
      <c r="H29" s="32">
        <f t="shared" si="16"/>
        <v>0</v>
      </c>
      <c r="I29" s="54">
        <f t="shared" si="16"/>
        <v>0</v>
      </c>
      <c r="J29" s="53">
        <f t="shared" si="16"/>
        <v>0</v>
      </c>
      <c r="K29" s="53">
        <f t="shared" si="16"/>
        <v>0</v>
      </c>
      <c r="L29" s="53">
        <f t="shared" si="16"/>
        <v>0</v>
      </c>
      <c r="M29" s="53">
        <f t="shared" si="16"/>
        <v>0</v>
      </c>
      <c r="N29" s="53">
        <f t="shared" si="16"/>
        <v>0</v>
      </c>
      <c r="O29" s="53">
        <f>AG29</f>
        <v>541.20000000000005</v>
      </c>
      <c r="P29" s="53">
        <f t="shared" si="16"/>
        <v>0</v>
      </c>
      <c r="Q29" s="53">
        <f t="shared" si="16"/>
        <v>0</v>
      </c>
      <c r="R29" s="53">
        <f t="shared" si="16"/>
        <v>0</v>
      </c>
      <c r="S29" s="53">
        <f t="shared" si="16"/>
        <v>0</v>
      </c>
      <c r="T29" s="32">
        <f t="shared" si="16"/>
        <v>0</v>
      </c>
      <c r="X29" s="3">
        <f t="shared" ref="X29:AL29" si="17">SUM(X8:X27)/1000</f>
        <v>0</v>
      </c>
      <c r="Y29" s="4">
        <f t="shared" si="17"/>
        <v>0</v>
      </c>
      <c r="Z29" s="5">
        <f t="shared" si="17"/>
        <v>0</v>
      </c>
      <c r="AA29" s="3">
        <f t="shared" si="17"/>
        <v>0</v>
      </c>
      <c r="AB29" s="4">
        <f t="shared" si="17"/>
        <v>0</v>
      </c>
      <c r="AC29" s="4">
        <f t="shared" si="17"/>
        <v>0</v>
      </c>
      <c r="AD29" s="5">
        <f t="shared" si="17"/>
        <v>0</v>
      </c>
      <c r="AE29" s="3">
        <f t="shared" si="17"/>
        <v>0</v>
      </c>
      <c r="AF29" s="4">
        <f t="shared" si="17"/>
        <v>0</v>
      </c>
      <c r="AG29" s="4">
        <f t="shared" si="17"/>
        <v>541.20000000000005</v>
      </c>
      <c r="AH29" s="4">
        <f t="shared" si="17"/>
        <v>0</v>
      </c>
      <c r="AI29" s="4">
        <f t="shared" si="17"/>
        <v>0</v>
      </c>
      <c r="AJ29" s="4">
        <f t="shared" si="17"/>
        <v>0</v>
      </c>
      <c r="AK29" s="4">
        <f t="shared" si="17"/>
        <v>0</v>
      </c>
      <c r="AL29" s="5">
        <f t="shared" si="17"/>
        <v>0</v>
      </c>
    </row>
    <row r="30" spans="1:38" ht="14.25" customHeight="1">
      <c r="B30" s="66" t="s">
        <v>16</v>
      </c>
      <c r="C30" s="67"/>
      <c r="D30" s="67"/>
      <c r="E30" s="68"/>
      <c r="F30" s="28">
        <v>0.222</v>
      </c>
      <c r="G30" s="30">
        <v>0.39500000000000002</v>
      </c>
      <c r="H30" s="30">
        <v>0.61699999999999999</v>
      </c>
      <c r="I30" s="29">
        <v>0.222</v>
      </c>
      <c r="J30" s="29">
        <v>0.39500000000000002</v>
      </c>
      <c r="K30" s="29">
        <v>0.61699999999999999</v>
      </c>
      <c r="L30" s="29">
        <v>0.88800000000000001</v>
      </c>
      <c r="M30" s="28">
        <v>0.222</v>
      </c>
      <c r="N30" s="29">
        <v>0.39500000000000002</v>
      </c>
      <c r="O30" s="29">
        <v>0.61699999999999999</v>
      </c>
      <c r="P30" s="29">
        <v>0.88800000000000001</v>
      </c>
      <c r="Q30" s="29">
        <v>1.21</v>
      </c>
      <c r="R30" s="29">
        <v>1.58</v>
      </c>
      <c r="S30" s="29">
        <v>2.4700000000000002</v>
      </c>
      <c r="T30" s="30">
        <v>3.85</v>
      </c>
    </row>
    <row r="31" spans="1:38" ht="14.25" customHeight="1">
      <c r="B31" s="66" t="s">
        <v>17</v>
      </c>
      <c r="C31" s="67"/>
      <c r="D31" s="67"/>
      <c r="E31" s="68"/>
      <c r="F31" s="53">
        <f>F30*F29</f>
        <v>0</v>
      </c>
      <c r="G31" s="55">
        <f>G30*G29</f>
        <v>0</v>
      </c>
      <c r="H31" s="55">
        <f>H30*H29</f>
        <v>0</v>
      </c>
      <c r="I31" s="54">
        <f t="shared" ref="I31:T31" si="18">I30*I29</f>
        <v>0</v>
      </c>
      <c r="J31" s="54">
        <f t="shared" si="18"/>
        <v>0</v>
      </c>
      <c r="K31" s="54">
        <f t="shared" si="18"/>
        <v>0</v>
      </c>
      <c r="L31" s="54">
        <f t="shared" si="18"/>
        <v>0</v>
      </c>
      <c r="M31" s="53">
        <f t="shared" si="18"/>
        <v>0</v>
      </c>
      <c r="N31" s="54">
        <f t="shared" si="18"/>
        <v>0</v>
      </c>
      <c r="O31" s="54">
        <f t="shared" si="18"/>
        <v>333.92040000000003</v>
      </c>
      <c r="P31" s="54">
        <f t="shared" si="18"/>
        <v>0</v>
      </c>
      <c r="Q31" s="54">
        <f t="shared" si="18"/>
        <v>0</v>
      </c>
      <c r="R31" s="54">
        <f t="shared" si="18"/>
        <v>0</v>
      </c>
      <c r="S31" s="54">
        <f t="shared" si="18"/>
        <v>0</v>
      </c>
      <c r="T31" s="55">
        <f t="shared" si="18"/>
        <v>0</v>
      </c>
    </row>
    <row r="32" spans="1:38" ht="14.25" customHeight="1">
      <c r="B32" s="66" t="s">
        <v>22</v>
      </c>
      <c r="C32" s="67"/>
      <c r="D32" s="67"/>
      <c r="E32" s="68"/>
      <c r="F32" s="60">
        <f>SUM(F31:H31)</f>
        <v>0</v>
      </c>
      <c r="G32" s="61"/>
      <c r="H32" s="62"/>
      <c r="I32" s="61">
        <f>SUM(I31:L31)</f>
        <v>0</v>
      </c>
      <c r="J32" s="61"/>
      <c r="K32" s="61"/>
      <c r="L32" s="62"/>
      <c r="M32" s="60">
        <f>SUM(M31:T31)</f>
        <v>333.92040000000003</v>
      </c>
      <c r="N32" s="61"/>
      <c r="O32" s="61"/>
      <c r="P32" s="61"/>
      <c r="Q32" s="61"/>
      <c r="R32" s="61"/>
      <c r="S32" s="61"/>
      <c r="T32" s="62"/>
    </row>
    <row r="33" spans="2:20" ht="14.25" customHeight="1">
      <c r="B33" s="63" t="s">
        <v>18</v>
      </c>
      <c r="C33" s="64"/>
      <c r="D33" s="64"/>
      <c r="E33" s="65"/>
      <c r="F33" s="60">
        <f>F32+I32+M32</f>
        <v>333.92040000000003</v>
      </c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2"/>
    </row>
    <row r="38" spans="2:20">
      <c r="D38" s="14"/>
    </row>
    <row r="40" spans="2:20">
      <c r="E40" s="27"/>
      <c r="F40" s="27"/>
      <c r="G40" s="27"/>
      <c r="H40" s="27"/>
      <c r="I40" s="27"/>
    </row>
    <row r="41" spans="2:20">
      <c r="D41" s="19"/>
    </row>
    <row r="47" spans="2:20">
      <c r="F47" s="19"/>
    </row>
  </sheetData>
  <mergeCells count="21">
    <mergeCell ref="AE6:AL6"/>
    <mergeCell ref="B2:C2"/>
    <mergeCell ref="D2:P2"/>
    <mergeCell ref="B3:C3"/>
    <mergeCell ref="C5:D5"/>
    <mergeCell ref="F5:T5"/>
    <mergeCell ref="X5:AL5"/>
    <mergeCell ref="F6:H6"/>
    <mergeCell ref="I6:L6"/>
    <mergeCell ref="M6:T6"/>
    <mergeCell ref="X6:Z6"/>
    <mergeCell ref="AA6:AD6"/>
    <mergeCell ref="M32:T32"/>
    <mergeCell ref="B33:E33"/>
    <mergeCell ref="F33:T33"/>
    <mergeCell ref="B29:E29"/>
    <mergeCell ref="B30:E30"/>
    <mergeCell ref="B31:E31"/>
    <mergeCell ref="B32:E32"/>
    <mergeCell ref="F32:H32"/>
    <mergeCell ref="I32:L32"/>
  </mergeCells>
  <pageMargins left="1.19" right="0.70866141732283472" top="0.5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47"/>
  <sheetViews>
    <sheetView view="pageBreakPreview" topLeftCell="B1" zoomScaleNormal="85" zoomScaleSheetLayoutView="100" workbookViewId="0">
      <selection activeCell="O39" sqref="O39"/>
    </sheetView>
  </sheetViews>
  <sheetFormatPr defaultRowHeight="12.75"/>
  <cols>
    <col min="1" max="1" width="14.125" style="2" customWidth="1"/>
    <col min="2" max="2" width="5.5" style="2" customWidth="1"/>
    <col min="3" max="3" width="5" style="2" customWidth="1"/>
    <col min="4" max="4" width="8.875" style="2" customWidth="1"/>
    <col min="5" max="5" width="6.75" style="2" customWidth="1"/>
    <col min="6" max="7" width="5.5" style="2" customWidth="1"/>
    <col min="8" max="12" width="6" style="2" hidden="1" customWidth="1"/>
    <col min="13" max="15" width="6" style="2" customWidth="1"/>
    <col min="16" max="16" width="6.625" style="2" customWidth="1"/>
    <col min="17" max="17" width="6" style="2" hidden="1" customWidth="1"/>
    <col min="18" max="19" width="6" style="2" customWidth="1"/>
    <col min="20" max="20" width="6" style="2" hidden="1" customWidth="1"/>
    <col min="21" max="23" width="9" style="2"/>
    <col min="24" max="34" width="4.5" style="2" bestFit="1" customWidth="1"/>
    <col min="35" max="38" width="5.375" style="2" bestFit="1" customWidth="1"/>
    <col min="39" max="16384" width="9" style="2"/>
  </cols>
  <sheetData>
    <row r="1" spans="1:38" s="47" customFormat="1" ht="24" customHeight="1">
      <c r="C1" s="43"/>
      <c r="D1" s="44" t="s">
        <v>31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38" s="47" customFormat="1">
      <c r="B2" s="72" t="s">
        <v>32</v>
      </c>
      <c r="C2" s="72"/>
      <c r="D2" s="73" t="s">
        <v>35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38" s="47" customFormat="1" ht="14.25">
      <c r="B3" s="74" t="s">
        <v>33</v>
      </c>
      <c r="C3" s="74"/>
      <c r="D3" s="48" t="s">
        <v>36</v>
      </c>
      <c r="E3" s="49"/>
      <c r="F3" s="49"/>
      <c r="G3" s="49"/>
      <c r="H3" s="49"/>
      <c r="I3" s="50"/>
      <c r="J3" s="59"/>
    </row>
    <row r="4" spans="1:38" s="47" customFormat="1">
      <c r="C4" s="51"/>
      <c r="D4" s="15"/>
    </row>
    <row r="5" spans="1:38" ht="16.5" customHeight="1">
      <c r="C5" s="75" t="s">
        <v>34</v>
      </c>
      <c r="D5" s="76"/>
      <c r="E5" s="33" t="s">
        <v>38</v>
      </c>
      <c r="F5" s="77" t="s">
        <v>23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9"/>
      <c r="X5" s="69" t="s">
        <v>23</v>
      </c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1"/>
    </row>
    <row r="6" spans="1:38" ht="16.5" customHeight="1">
      <c r="B6" s="1"/>
      <c r="C6" s="1"/>
      <c r="D6" s="1"/>
      <c r="E6" s="31"/>
      <c r="F6" s="77" t="s">
        <v>2</v>
      </c>
      <c r="G6" s="78"/>
      <c r="H6" s="79"/>
      <c r="I6" s="78" t="s">
        <v>1</v>
      </c>
      <c r="J6" s="78"/>
      <c r="K6" s="78"/>
      <c r="L6" s="79"/>
      <c r="M6" s="77" t="s">
        <v>10</v>
      </c>
      <c r="N6" s="78"/>
      <c r="O6" s="78"/>
      <c r="P6" s="78"/>
      <c r="Q6" s="78"/>
      <c r="R6" s="78"/>
      <c r="S6" s="78"/>
      <c r="T6" s="79"/>
      <c r="X6" s="69" t="s">
        <v>2</v>
      </c>
      <c r="Y6" s="70"/>
      <c r="Z6" s="71"/>
      <c r="AA6" s="69" t="s">
        <v>1</v>
      </c>
      <c r="AB6" s="70"/>
      <c r="AC6" s="70"/>
      <c r="AD6" s="71"/>
      <c r="AE6" s="69" t="s">
        <v>10</v>
      </c>
      <c r="AF6" s="70"/>
      <c r="AG6" s="70"/>
      <c r="AH6" s="70"/>
      <c r="AI6" s="70"/>
      <c r="AJ6" s="70"/>
      <c r="AK6" s="70"/>
      <c r="AL6" s="71"/>
    </row>
    <row r="7" spans="1:38" ht="27" customHeight="1">
      <c r="B7" s="34" t="s">
        <v>0</v>
      </c>
      <c r="C7" s="35" t="s">
        <v>12</v>
      </c>
      <c r="D7" s="34" t="s">
        <v>19</v>
      </c>
      <c r="E7" s="36" t="s">
        <v>20</v>
      </c>
      <c r="F7" s="37" t="s">
        <v>13</v>
      </c>
      <c r="G7" s="42" t="s">
        <v>14</v>
      </c>
      <c r="H7" s="40" t="s">
        <v>15</v>
      </c>
      <c r="I7" s="37" t="s">
        <v>3</v>
      </c>
      <c r="J7" s="37" t="s">
        <v>4</v>
      </c>
      <c r="K7" s="37" t="s">
        <v>5</v>
      </c>
      <c r="L7" s="37" t="s">
        <v>6</v>
      </c>
      <c r="M7" s="38" t="s">
        <v>3</v>
      </c>
      <c r="N7" s="37" t="s">
        <v>4</v>
      </c>
      <c r="O7" s="37" t="s">
        <v>5</v>
      </c>
      <c r="P7" s="37" t="s">
        <v>6</v>
      </c>
      <c r="Q7" s="37" t="s">
        <v>7</v>
      </c>
      <c r="R7" s="37" t="s">
        <v>9</v>
      </c>
      <c r="S7" s="37" t="s">
        <v>8</v>
      </c>
      <c r="T7" s="39" t="s">
        <v>11</v>
      </c>
      <c r="X7" s="8" t="s">
        <v>24</v>
      </c>
      <c r="Y7" s="8" t="s">
        <v>25</v>
      </c>
      <c r="Z7" s="8" t="s">
        <v>26</v>
      </c>
      <c r="AA7" s="9" t="s">
        <v>3</v>
      </c>
      <c r="AB7" s="8" t="s">
        <v>4</v>
      </c>
      <c r="AC7" s="8" t="s">
        <v>5</v>
      </c>
      <c r="AD7" s="8" t="s">
        <v>6</v>
      </c>
      <c r="AE7" s="9" t="s">
        <v>3</v>
      </c>
      <c r="AF7" s="8" t="s">
        <v>4</v>
      </c>
      <c r="AG7" s="8" t="s">
        <v>5</v>
      </c>
      <c r="AH7" s="8" t="s">
        <v>6</v>
      </c>
      <c r="AI7" s="8" t="s">
        <v>7</v>
      </c>
      <c r="AJ7" s="8" t="s">
        <v>9</v>
      </c>
      <c r="AK7" s="8" t="s">
        <v>8</v>
      </c>
      <c r="AL7" s="10" t="s">
        <v>11</v>
      </c>
    </row>
    <row r="8" spans="1:38">
      <c r="A8" s="2">
        <v>1</v>
      </c>
      <c r="B8" s="16">
        <v>1</v>
      </c>
      <c r="C8" s="6">
        <v>6</v>
      </c>
      <c r="D8" s="12">
        <v>1</v>
      </c>
      <c r="E8" s="36">
        <f>C8*D8</f>
        <v>6</v>
      </c>
      <c r="F8" s="4"/>
      <c r="G8" s="5"/>
      <c r="H8" s="5"/>
      <c r="I8" s="4"/>
      <c r="J8" s="4"/>
      <c r="K8" s="4"/>
      <c r="L8" s="4"/>
      <c r="M8" s="3"/>
      <c r="N8" s="4"/>
      <c r="O8" s="4"/>
      <c r="P8" s="4"/>
      <c r="Q8" s="4"/>
      <c r="R8" s="4">
        <v>3040</v>
      </c>
      <c r="S8" s="4"/>
      <c r="T8" s="5"/>
      <c r="X8" s="11">
        <f t="shared" ref="X8:X27" si="0">E8*F8</f>
        <v>0</v>
      </c>
      <c r="Y8" s="11">
        <f t="shared" ref="Y8:Y27" si="1">E8*G8</f>
        <v>0</v>
      </c>
      <c r="Z8" s="11">
        <f t="shared" ref="Z8:Z27" si="2">E8*H8</f>
        <v>0</v>
      </c>
      <c r="AA8" s="11">
        <f t="shared" ref="AA8:AA27" si="3">E8*I8</f>
        <v>0</v>
      </c>
      <c r="AB8" s="11">
        <f t="shared" ref="AB8:AB27" si="4">E8*J8</f>
        <v>0</v>
      </c>
      <c r="AC8" s="11">
        <f t="shared" ref="AC8:AC27" si="5">E8*K8</f>
        <v>0</v>
      </c>
      <c r="AD8" s="11">
        <f t="shared" ref="AD8:AD27" si="6">E8*L8</f>
        <v>0</v>
      </c>
      <c r="AE8" s="11">
        <f t="shared" ref="AE8:AE27" si="7">E8*M8</f>
        <v>0</v>
      </c>
      <c r="AF8" s="11">
        <f t="shared" ref="AF8:AF27" si="8">E8*N8</f>
        <v>0</v>
      </c>
      <c r="AG8" s="11">
        <f t="shared" ref="AG8:AG27" si="9">E8*O8</f>
        <v>0</v>
      </c>
      <c r="AH8" s="11">
        <f t="shared" ref="AH8:AH27" si="10">E8*P8</f>
        <v>0</v>
      </c>
      <c r="AI8" s="11">
        <f t="shared" ref="AI8:AI27" si="11">E8*Q8</f>
        <v>0</v>
      </c>
      <c r="AJ8" s="11">
        <f t="shared" ref="AJ8:AJ27" si="12">E8*R8</f>
        <v>18240</v>
      </c>
      <c r="AK8" s="11">
        <f t="shared" ref="AK8:AK27" si="13">E8*S8</f>
        <v>0</v>
      </c>
      <c r="AL8" s="11">
        <f t="shared" ref="AL8:AL27" si="14">E8*T8</f>
        <v>0</v>
      </c>
    </row>
    <row r="9" spans="1:38">
      <c r="A9" s="2">
        <v>2</v>
      </c>
      <c r="B9" s="20" t="s">
        <v>27</v>
      </c>
      <c r="C9" s="21">
        <v>4</v>
      </c>
      <c r="D9" s="22">
        <v>1</v>
      </c>
      <c r="E9" s="36">
        <f t="shared" ref="E9:E27" si="15">C9*D9</f>
        <v>4</v>
      </c>
      <c r="F9" s="23"/>
      <c r="G9" s="26"/>
      <c r="H9" s="26"/>
      <c r="I9" s="23"/>
      <c r="J9" s="24"/>
      <c r="K9" s="24"/>
      <c r="L9" s="24"/>
      <c r="M9" s="25"/>
      <c r="N9" s="24"/>
      <c r="O9" s="24"/>
      <c r="P9" s="24"/>
      <c r="Q9" s="24"/>
      <c r="R9" s="24">
        <v>5860</v>
      </c>
      <c r="S9" s="24"/>
      <c r="T9" s="26"/>
      <c r="X9" s="11">
        <f t="shared" si="0"/>
        <v>0</v>
      </c>
      <c r="Y9" s="11">
        <f t="shared" si="1"/>
        <v>0</v>
      </c>
      <c r="Z9" s="11">
        <f t="shared" si="2"/>
        <v>0</v>
      </c>
      <c r="AA9" s="11">
        <f t="shared" si="3"/>
        <v>0</v>
      </c>
      <c r="AB9" s="11">
        <f t="shared" si="4"/>
        <v>0</v>
      </c>
      <c r="AC9" s="11">
        <f t="shared" si="5"/>
        <v>0</v>
      </c>
      <c r="AD9" s="11">
        <f t="shared" si="6"/>
        <v>0</v>
      </c>
      <c r="AE9" s="11">
        <f t="shared" si="7"/>
        <v>0</v>
      </c>
      <c r="AF9" s="11">
        <f t="shared" si="8"/>
        <v>0</v>
      </c>
      <c r="AG9" s="11">
        <f t="shared" si="9"/>
        <v>0</v>
      </c>
      <c r="AH9" s="11">
        <f t="shared" si="10"/>
        <v>0</v>
      </c>
      <c r="AI9" s="11">
        <f t="shared" si="11"/>
        <v>0</v>
      </c>
      <c r="AJ9" s="11">
        <f t="shared" si="12"/>
        <v>23440</v>
      </c>
      <c r="AK9" s="11">
        <f t="shared" si="13"/>
        <v>0</v>
      </c>
      <c r="AL9" s="11">
        <f t="shared" si="14"/>
        <v>0</v>
      </c>
    </row>
    <row r="10" spans="1:38">
      <c r="A10" s="2">
        <v>3</v>
      </c>
      <c r="B10" s="18" t="s">
        <v>28</v>
      </c>
      <c r="C10" s="7">
        <v>10</v>
      </c>
      <c r="D10" s="13">
        <v>1</v>
      </c>
      <c r="E10" s="36">
        <f t="shared" si="15"/>
        <v>10</v>
      </c>
      <c r="F10" s="4"/>
      <c r="G10" s="5"/>
      <c r="H10" s="5"/>
      <c r="I10" s="4"/>
      <c r="J10" s="4"/>
      <c r="K10" s="4"/>
      <c r="L10" s="4"/>
      <c r="M10" s="3"/>
      <c r="N10" s="4"/>
      <c r="O10" s="4"/>
      <c r="P10" s="4"/>
      <c r="Q10" s="4"/>
      <c r="R10" s="4">
        <v>1100</v>
      </c>
      <c r="S10" s="4"/>
      <c r="T10" s="5"/>
      <c r="X10" s="11">
        <f t="shared" si="0"/>
        <v>0</v>
      </c>
      <c r="Y10" s="11">
        <f t="shared" si="1"/>
        <v>0</v>
      </c>
      <c r="Z10" s="11">
        <f t="shared" si="2"/>
        <v>0</v>
      </c>
      <c r="AA10" s="11">
        <f t="shared" si="3"/>
        <v>0</v>
      </c>
      <c r="AB10" s="11">
        <f t="shared" si="4"/>
        <v>0</v>
      </c>
      <c r="AC10" s="11">
        <f t="shared" si="5"/>
        <v>0</v>
      </c>
      <c r="AD10" s="11">
        <f t="shared" si="6"/>
        <v>0</v>
      </c>
      <c r="AE10" s="11">
        <f t="shared" si="7"/>
        <v>0</v>
      </c>
      <c r="AF10" s="11">
        <f t="shared" si="8"/>
        <v>0</v>
      </c>
      <c r="AG10" s="11">
        <f t="shared" si="9"/>
        <v>0</v>
      </c>
      <c r="AH10" s="11">
        <f t="shared" si="10"/>
        <v>0</v>
      </c>
      <c r="AI10" s="11">
        <f t="shared" si="11"/>
        <v>0</v>
      </c>
      <c r="AJ10" s="11">
        <f t="shared" si="12"/>
        <v>11000</v>
      </c>
      <c r="AK10" s="11">
        <f t="shared" si="13"/>
        <v>0</v>
      </c>
      <c r="AL10" s="11">
        <f t="shared" si="14"/>
        <v>0</v>
      </c>
    </row>
    <row r="11" spans="1:38">
      <c r="A11" s="2">
        <v>4</v>
      </c>
      <c r="B11" s="20" t="s">
        <v>29</v>
      </c>
      <c r="C11" s="21">
        <v>18</v>
      </c>
      <c r="D11" s="22">
        <v>1</v>
      </c>
      <c r="E11" s="36">
        <f t="shared" si="15"/>
        <v>18</v>
      </c>
      <c r="F11" s="23"/>
      <c r="G11" s="26"/>
      <c r="H11" s="26"/>
      <c r="I11" s="23"/>
      <c r="J11" s="24"/>
      <c r="K11" s="24"/>
      <c r="L11" s="24"/>
      <c r="M11" s="25"/>
      <c r="N11" s="24"/>
      <c r="O11" s="24"/>
      <c r="P11" s="24"/>
      <c r="Q11" s="24"/>
      <c r="R11" s="24">
        <v>800</v>
      </c>
      <c r="S11" s="24"/>
      <c r="T11" s="26"/>
      <c r="X11" s="11">
        <f t="shared" si="0"/>
        <v>0</v>
      </c>
      <c r="Y11" s="11">
        <f t="shared" si="1"/>
        <v>0</v>
      </c>
      <c r="Z11" s="11">
        <f t="shared" si="2"/>
        <v>0</v>
      </c>
      <c r="AA11" s="11">
        <f t="shared" si="3"/>
        <v>0</v>
      </c>
      <c r="AB11" s="11">
        <f t="shared" si="4"/>
        <v>0</v>
      </c>
      <c r="AC11" s="11">
        <f t="shared" si="5"/>
        <v>0</v>
      </c>
      <c r="AD11" s="11">
        <f t="shared" si="6"/>
        <v>0</v>
      </c>
      <c r="AE11" s="11">
        <f t="shared" si="7"/>
        <v>0</v>
      </c>
      <c r="AF11" s="11">
        <f t="shared" si="8"/>
        <v>0</v>
      </c>
      <c r="AG11" s="11">
        <f t="shared" si="9"/>
        <v>0</v>
      </c>
      <c r="AH11" s="11">
        <f t="shared" si="10"/>
        <v>0</v>
      </c>
      <c r="AI11" s="11">
        <f t="shared" si="11"/>
        <v>0</v>
      </c>
      <c r="AJ11" s="11">
        <f t="shared" si="12"/>
        <v>14400</v>
      </c>
      <c r="AK11" s="11">
        <f t="shared" si="13"/>
        <v>0</v>
      </c>
      <c r="AL11" s="11">
        <f t="shared" si="14"/>
        <v>0</v>
      </c>
    </row>
    <row r="12" spans="1:38">
      <c r="A12" s="2">
        <v>5</v>
      </c>
      <c r="B12" s="18" t="s">
        <v>30</v>
      </c>
      <c r="C12" s="7">
        <v>2</v>
      </c>
      <c r="D12" s="13">
        <v>1</v>
      </c>
      <c r="E12" s="36">
        <f t="shared" si="15"/>
        <v>2</v>
      </c>
      <c r="F12" s="4"/>
      <c r="G12" s="5"/>
      <c r="H12" s="5"/>
      <c r="I12" s="4"/>
      <c r="J12" s="4"/>
      <c r="K12" s="4"/>
      <c r="L12" s="4"/>
      <c r="M12" s="3"/>
      <c r="N12" s="4"/>
      <c r="O12" s="4"/>
      <c r="P12" s="4"/>
      <c r="Q12" s="4"/>
      <c r="R12" s="4">
        <v>1800</v>
      </c>
      <c r="S12" s="4"/>
      <c r="T12" s="5"/>
      <c r="X12" s="11">
        <f t="shared" si="0"/>
        <v>0</v>
      </c>
      <c r="Y12" s="11">
        <f t="shared" si="1"/>
        <v>0</v>
      </c>
      <c r="Z12" s="11">
        <f t="shared" si="2"/>
        <v>0</v>
      </c>
      <c r="AA12" s="11">
        <f t="shared" si="3"/>
        <v>0</v>
      </c>
      <c r="AB12" s="11">
        <f t="shared" si="4"/>
        <v>0</v>
      </c>
      <c r="AC12" s="11">
        <f t="shared" si="5"/>
        <v>0</v>
      </c>
      <c r="AD12" s="11">
        <f t="shared" si="6"/>
        <v>0</v>
      </c>
      <c r="AE12" s="11">
        <f t="shared" si="7"/>
        <v>0</v>
      </c>
      <c r="AF12" s="11">
        <f t="shared" si="8"/>
        <v>0</v>
      </c>
      <c r="AG12" s="11">
        <f t="shared" si="9"/>
        <v>0</v>
      </c>
      <c r="AH12" s="11">
        <f t="shared" si="10"/>
        <v>0</v>
      </c>
      <c r="AI12" s="11">
        <f t="shared" si="11"/>
        <v>0</v>
      </c>
      <c r="AJ12" s="11">
        <f t="shared" si="12"/>
        <v>3600</v>
      </c>
      <c r="AK12" s="11">
        <f t="shared" si="13"/>
        <v>0</v>
      </c>
      <c r="AL12" s="11">
        <f t="shared" si="14"/>
        <v>0</v>
      </c>
    </row>
    <row r="13" spans="1:38">
      <c r="A13" s="2">
        <v>6</v>
      </c>
      <c r="B13" s="20" t="s">
        <v>37</v>
      </c>
      <c r="C13" s="21">
        <v>18</v>
      </c>
      <c r="D13" s="22">
        <v>1</v>
      </c>
      <c r="E13" s="36">
        <f t="shared" si="15"/>
        <v>18</v>
      </c>
      <c r="F13" s="23"/>
      <c r="G13" s="26"/>
      <c r="H13" s="26"/>
      <c r="I13" s="23"/>
      <c r="J13" s="24"/>
      <c r="K13" s="24"/>
      <c r="L13" s="24"/>
      <c r="M13" s="25"/>
      <c r="N13" s="24"/>
      <c r="O13" s="24"/>
      <c r="P13" s="24"/>
      <c r="Q13" s="24"/>
      <c r="R13" s="24">
        <v>800</v>
      </c>
      <c r="S13" s="24"/>
      <c r="T13" s="26"/>
      <c r="X13" s="11">
        <f t="shared" si="0"/>
        <v>0</v>
      </c>
      <c r="Y13" s="11">
        <f t="shared" si="1"/>
        <v>0</v>
      </c>
      <c r="Z13" s="11">
        <f t="shared" si="2"/>
        <v>0</v>
      </c>
      <c r="AA13" s="11">
        <f t="shared" si="3"/>
        <v>0</v>
      </c>
      <c r="AB13" s="11">
        <f t="shared" si="4"/>
        <v>0</v>
      </c>
      <c r="AC13" s="11">
        <f t="shared" si="5"/>
        <v>0</v>
      </c>
      <c r="AD13" s="11">
        <f t="shared" si="6"/>
        <v>0</v>
      </c>
      <c r="AE13" s="11">
        <f t="shared" si="7"/>
        <v>0</v>
      </c>
      <c r="AF13" s="11">
        <f t="shared" si="8"/>
        <v>0</v>
      </c>
      <c r="AG13" s="11">
        <f t="shared" si="9"/>
        <v>0</v>
      </c>
      <c r="AH13" s="11">
        <f t="shared" si="10"/>
        <v>0</v>
      </c>
      <c r="AI13" s="11">
        <f t="shared" si="11"/>
        <v>0</v>
      </c>
      <c r="AJ13" s="11">
        <f t="shared" si="12"/>
        <v>14400</v>
      </c>
      <c r="AK13" s="11">
        <f t="shared" si="13"/>
        <v>0</v>
      </c>
      <c r="AL13" s="11">
        <f t="shared" si="14"/>
        <v>0</v>
      </c>
    </row>
    <row r="14" spans="1:38">
      <c r="A14" s="2">
        <v>7</v>
      </c>
      <c r="B14" s="18" t="s">
        <v>38</v>
      </c>
      <c r="C14" s="7">
        <v>7</v>
      </c>
      <c r="D14" s="13">
        <v>1</v>
      </c>
      <c r="E14" s="36">
        <f t="shared" si="15"/>
        <v>7</v>
      </c>
      <c r="F14" s="4"/>
      <c r="G14" s="5"/>
      <c r="H14" s="5"/>
      <c r="I14" s="4"/>
      <c r="J14" s="4"/>
      <c r="K14" s="4"/>
      <c r="L14" s="4"/>
      <c r="M14" s="3"/>
      <c r="N14" s="4"/>
      <c r="O14" s="4"/>
      <c r="P14" s="4"/>
      <c r="Q14" s="4"/>
      <c r="R14" s="4">
        <v>1100</v>
      </c>
      <c r="S14" s="4"/>
      <c r="T14" s="5"/>
      <c r="X14" s="11">
        <f t="shared" si="0"/>
        <v>0</v>
      </c>
      <c r="Y14" s="11">
        <f t="shared" si="1"/>
        <v>0</v>
      </c>
      <c r="Z14" s="11">
        <f t="shared" si="2"/>
        <v>0</v>
      </c>
      <c r="AA14" s="11">
        <f t="shared" si="3"/>
        <v>0</v>
      </c>
      <c r="AB14" s="11">
        <f t="shared" si="4"/>
        <v>0</v>
      </c>
      <c r="AC14" s="11">
        <f t="shared" si="5"/>
        <v>0</v>
      </c>
      <c r="AD14" s="11">
        <f t="shared" si="6"/>
        <v>0</v>
      </c>
      <c r="AE14" s="11">
        <f t="shared" si="7"/>
        <v>0</v>
      </c>
      <c r="AF14" s="11">
        <f t="shared" si="8"/>
        <v>0</v>
      </c>
      <c r="AG14" s="11">
        <f t="shared" si="9"/>
        <v>0</v>
      </c>
      <c r="AH14" s="11">
        <f t="shared" si="10"/>
        <v>0</v>
      </c>
      <c r="AI14" s="11">
        <f t="shared" si="11"/>
        <v>0</v>
      </c>
      <c r="AJ14" s="11">
        <f t="shared" si="12"/>
        <v>7700</v>
      </c>
      <c r="AK14" s="11">
        <f t="shared" si="13"/>
        <v>0</v>
      </c>
      <c r="AL14" s="11">
        <f t="shared" si="14"/>
        <v>0</v>
      </c>
    </row>
    <row r="15" spans="1:38">
      <c r="A15" s="2">
        <v>8</v>
      </c>
      <c r="B15" s="20" t="s">
        <v>39</v>
      </c>
      <c r="C15" s="21">
        <v>6</v>
      </c>
      <c r="D15" s="22">
        <v>1</v>
      </c>
      <c r="E15" s="36">
        <f t="shared" si="15"/>
        <v>6</v>
      </c>
      <c r="F15" s="23"/>
      <c r="G15" s="26"/>
      <c r="H15" s="26"/>
      <c r="I15" s="23"/>
      <c r="J15" s="24"/>
      <c r="K15" s="24"/>
      <c r="L15" s="24"/>
      <c r="M15" s="25"/>
      <c r="N15" s="24"/>
      <c r="O15" s="24"/>
      <c r="P15" s="24"/>
      <c r="Q15" s="24"/>
      <c r="R15" s="24">
        <v>5860</v>
      </c>
      <c r="S15" s="24"/>
      <c r="T15" s="26"/>
      <c r="X15" s="11">
        <f t="shared" si="0"/>
        <v>0</v>
      </c>
      <c r="Y15" s="11">
        <f t="shared" si="1"/>
        <v>0</v>
      </c>
      <c r="Z15" s="11">
        <f t="shared" si="2"/>
        <v>0</v>
      </c>
      <c r="AA15" s="11">
        <f t="shared" si="3"/>
        <v>0</v>
      </c>
      <c r="AB15" s="11">
        <f t="shared" si="4"/>
        <v>0</v>
      </c>
      <c r="AC15" s="11">
        <f t="shared" si="5"/>
        <v>0</v>
      </c>
      <c r="AD15" s="11">
        <f t="shared" si="6"/>
        <v>0</v>
      </c>
      <c r="AE15" s="11">
        <f t="shared" si="7"/>
        <v>0</v>
      </c>
      <c r="AF15" s="11">
        <f t="shared" si="8"/>
        <v>0</v>
      </c>
      <c r="AG15" s="11">
        <f t="shared" si="9"/>
        <v>0</v>
      </c>
      <c r="AH15" s="11">
        <f t="shared" si="10"/>
        <v>0</v>
      </c>
      <c r="AI15" s="11">
        <f t="shared" si="11"/>
        <v>0</v>
      </c>
      <c r="AJ15" s="11">
        <f t="shared" si="12"/>
        <v>35160</v>
      </c>
      <c r="AK15" s="11">
        <f t="shared" si="13"/>
        <v>0</v>
      </c>
      <c r="AL15" s="11">
        <f t="shared" si="14"/>
        <v>0</v>
      </c>
    </row>
    <row r="16" spans="1:38">
      <c r="A16" s="2">
        <v>9</v>
      </c>
      <c r="B16" s="18" t="s">
        <v>40</v>
      </c>
      <c r="C16" s="7">
        <v>3</v>
      </c>
      <c r="D16" s="13">
        <v>1</v>
      </c>
      <c r="E16" s="36">
        <f t="shared" si="15"/>
        <v>3</v>
      </c>
      <c r="F16" s="4"/>
      <c r="G16" s="5"/>
      <c r="H16" s="5"/>
      <c r="I16" s="4"/>
      <c r="J16" s="4"/>
      <c r="K16" s="4"/>
      <c r="L16" s="4"/>
      <c r="M16" s="3"/>
      <c r="N16" s="4"/>
      <c r="O16" s="4"/>
      <c r="P16" s="4"/>
      <c r="Q16" s="4"/>
      <c r="R16" s="4">
        <v>2030</v>
      </c>
      <c r="S16" s="4"/>
      <c r="T16" s="5"/>
      <c r="X16" s="11">
        <f t="shared" si="0"/>
        <v>0</v>
      </c>
      <c r="Y16" s="11">
        <f t="shared" si="1"/>
        <v>0</v>
      </c>
      <c r="Z16" s="11">
        <f t="shared" si="2"/>
        <v>0</v>
      </c>
      <c r="AA16" s="11">
        <f t="shared" si="3"/>
        <v>0</v>
      </c>
      <c r="AB16" s="11">
        <f t="shared" si="4"/>
        <v>0</v>
      </c>
      <c r="AC16" s="11">
        <f t="shared" si="5"/>
        <v>0</v>
      </c>
      <c r="AD16" s="11">
        <f t="shared" si="6"/>
        <v>0</v>
      </c>
      <c r="AE16" s="11">
        <f t="shared" si="7"/>
        <v>0</v>
      </c>
      <c r="AF16" s="11">
        <f t="shared" si="8"/>
        <v>0</v>
      </c>
      <c r="AG16" s="11">
        <f t="shared" si="9"/>
        <v>0</v>
      </c>
      <c r="AH16" s="11">
        <f t="shared" si="10"/>
        <v>0</v>
      </c>
      <c r="AI16" s="11">
        <f t="shared" si="11"/>
        <v>0</v>
      </c>
      <c r="AJ16" s="11">
        <f t="shared" si="12"/>
        <v>6090</v>
      </c>
      <c r="AK16" s="11">
        <f t="shared" si="13"/>
        <v>0</v>
      </c>
      <c r="AL16" s="11">
        <f t="shared" si="14"/>
        <v>0</v>
      </c>
    </row>
    <row r="17" spans="1:38">
      <c r="A17" s="2">
        <v>10</v>
      </c>
      <c r="B17" s="20" t="s">
        <v>41</v>
      </c>
      <c r="C17" s="21">
        <v>2</v>
      </c>
      <c r="D17" s="22">
        <v>1</v>
      </c>
      <c r="E17" s="36">
        <f t="shared" si="15"/>
        <v>2</v>
      </c>
      <c r="F17" s="23"/>
      <c r="G17" s="26"/>
      <c r="H17" s="26"/>
      <c r="I17" s="23"/>
      <c r="J17" s="24"/>
      <c r="K17" s="24"/>
      <c r="L17" s="24"/>
      <c r="M17" s="25"/>
      <c r="N17" s="24"/>
      <c r="O17" s="21"/>
      <c r="P17" s="21"/>
      <c r="Q17" s="21"/>
      <c r="R17" s="21">
        <v>1800</v>
      </c>
      <c r="S17" s="24"/>
      <c r="T17" s="26"/>
      <c r="X17" s="11">
        <f t="shared" si="0"/>
        <v>0</v>
      </c>
      <c r="Y17" s="11">
        <f t="shared" si="1"/>
        <v>0</v>
      </c>
      <c r="Z17" s="11">
        <f t="shared" si="2"/>
        <v>0</v>
      </c>
      <c r="AA17" s="11">
        <f t="shared" si="3"/>
        <v>0</v>
      </c>
      <c r="AB17" s="11">
        <f t="shared" si="4"/>
        <v>0</v>
      </c>
      <c r="AC17" s="11">
        <f t="shared" si="5"/>
        <v>0</v>
      </c>
      <c r="AD17" s="11">
        <f t="shared" si="6"/>
        <v>0</v>
      </c>
      <c r="AE17" s="11">
        <f t="shared" si="7"/>
        <v>0</v>
      </c>
      <c r="AF17" s="11">
        <f t="shared" si="8"/>
        <v>0</v>
      </c>
      <c r="AG17" s="11">
        <f t="shared" si="9"/>
        <v>0</v>
      </c>
      <c r="AH17" s="11">
        <f t="shared" si="10"/>
        <v>0</v>
      </c>
      <c r="AI17" s="11">
        <f t="shared" si="11"/>
        <v>0</v>
      </c>
      <c r="AJ17" s="11">
        <f t="shared" si="12"/>
        <v>3600</v>
      </c>
      <c r="AK17" s="11">
        <f t="shared" si="13"/>
        <v>0</v>
      </c>
      <c r="AL17" s="11">
        <f t="shared" si="14"/>
        <v>0</v>
      </c>
    </row>
    <row r="18" spans="1:38" ht="11.25" customHeight="1">
      <c r="A18" s="2">
        <v>11</v>
      </c>
      <c r="B18" s="17" t="s">
        <v>42</v>
      </c>
      <c r="C18" s="4">
        <v>2</v>
      </c>
      <c r="D18" s="13">
        <v>1</v>
      </c>
      <c r="E18" s="36">
        <f t="shared" si="15"/>
        <v>2</v>
      </c>
      <c r="F18" s="4"/>
      <c r="G18" s="5"/>
      <c r="H18" s="5"/>
      <c r="I18" s="4"/>
      <c r="J18" s="4"/>
      <c r="K18" s="4"/>
      <c r="L18" s="4"/>
      <c r="M18" s="3"/>
      <c r="N18" s="4"/>
      <c r="R18" s="2">
        <v>1300</v>
      </c>
      <c r="S18" s="4"/>
      <c r="T18" s="5"/>
      <c r="X18" s="11">
        <f t="shared" si="0"/>
        <v>0</v>
      </c>
      <c r="Y18" s="11">
        <f t="shared" si="1"/>
        <v>0</v>
      </c>
      <c r="Z18" s="11">
        <f t="shared" si="2"/>
        <v>0</v>
      </c>
      <c r="AA18" s="11">
        <f t="shared" si="3"/>
        <v>0</v>
      </c>
      <c r="AB18" s="11">
        <f t="shared" si="4"/>
        <v>0</v>
      </c>
      <c r="AC18" s="11">
        <f t="shared" si="5"/>
        <v>0</v>
      </c>
      <c r="AD18" s="11">
        <f t="shared" si="6"/>
        <v>0</v>
      </c>
      <c r="AE18" s="11">
        <f t="shared" si="7"/>
        <v>0</v>
      </c>
      <c r="AF18" s="11">
        <f t="shared" si="8"/>
        <v>0</v>
      </c>
      <c r="AG18" s="11">
        <f t="shared" si="9"/>
        <v>0</v>
      </c>
      <c r="AH18" s="11">
        <f t="shared" si="10"/>
        <v>0</v>
      </c>
      <c r="AI18" s="11">
        <f t="shared" si="11"/>
        <v>0</v>
      </c>
      <c r="AJ18" s="11">
        <f t="shared" si="12"/>
        <v>2600</v>
      </c>
      <c r="AK18" s="11">
        <f t="shared" si="13"/>
        <v>0</v>
      </c>
      <c r="AL18" s="11">
        <f t="shared" si="14"/>
        <v>0</v>
      </c>
    </row>
    <row r="19" spans="1:38">
      <c r="A19" s="2">
        <v>12</v>
      </c>
      <c r="B19" s="20"/>
      <c r="C19" s="21"/>
      <c r="D19" s="22"/>
      <c r="E19" s="36">
        <f t="shared" si="15"/>
        <v>0</v>
      </c>
      <c r="F19" s="23"/>
      <c r="G19" s="26"/>
      <c r="H19" s="26"/>
      <c r="I19" s="23"/>
      <c r="J19" s="24"/>
      <c r="K19" s="24"/>
      <c r="L19" s="24"/>
      <c r="M19" s="25"/>
      <c r="N19" s="24"/>
      <c r="O19" s="21"/>
      <c r="P19" s="21"/>
      <c r="Q19" s="21"/>
      <c r="R19" s="21"/>
      <c r="S19" s="24"/>
      <c r="T19" s="26"/>
      <c r="X19" s="11">
        <f t="shared" si="0"/>
        <v>0</v>
      </c>
      <c r="Y19" s="11">
        <f t="shared" si="1"/>
        <v>0</v>
      </c>
      <c r="Z19" s="11">
        <f t="shared" si="2"/>
        <v>0</v>
      </c>
      <c r="AA19" s="11">
        <f t="shared" si="3"/>
        <v>0</v>
      </c>
      <c r="AB19" s="11">
        <f t="shared" si="4"/>
        <v>0</v>
      </c>
      <c r="AC19" s="11">
        <f t="shared" si="5"/>
        <v>0</v>
      </c>
      <c r="AD19" s="11">
        <f t="shared" si="6"/>
        <v>0</v>
      </c>
      <c r="AE19" s="11">
        <f t="shared" si="7"/>
        <v>0</v>
      </c>
      <c r="AF19" s="11">
        <f t="shared" si="8"/>
        <v>0</v>
      </c>
      <c r="AG19" s="11">
        <f t="shared" si="9"/>
        <v>0</v>
      </c>
      <c r="AH19" s="11">
        <f t="shared" si="10"/>
        <v>0</v>
      </c>
      <c r="AI19" s="11">
        <f t="shared" si="11"/>
        <v>0</v>
      </c>
      <c r="AJ19" s="11">
        <f t="shared" si="12"/>
        <v>0</v>
      </c>
      <c r="AK19" s="11">
        <f t="shared" si="13"/>
        <v>0</v>
      </c>
      <c r="AL19" s="11">
        <f t="shared" si="14"/>
        <v>0</v>
      </c>
    </row>
    <row r="20" spans="1:38">
      <c r="A20" s="2">
        <v>13</v>
      </c>
      <c r="B20" s="18"/>
      <c r="C20" s="7"/>
      <c r="D20" s="13"/>
      <c r="E20" s="36">
        <f t="shared" si="15"/>
        <v>0</v>
      </c>
      <c r="F20" s="4"/>
      <c r="G20" s="5"/>
      <c r="H20" s="5"/>
      <c r="I20" s="4"/>
      <c r="J20" s="4"/>
      <c r="K20" s="4"/>
      <c r="L20" s="4"/>
      <c r="M20" s="3"/>
      <c r="N20" s="4"/>
      <c r="O20" s="4"/>
      <c r="P20" s="4"/>
      <c r="Q20" s="4"/>
      <c r="R20" s="4"/>
      <c r="S20" s="4"/>
      <c r="T20" s="5"/>
      <c r="X20" s="11">
        <f t="shared" si="0"/>
        <v>0</v>
      </c>
      <c r="Y20" s="11">
        <f t="shared" si="1"/>
        <v>0</v>
      </c>
      <c r="Z20" s="11">
        <f t="shared" si="2"/>
        <v>0</v>
      </c>
      <c r="AA20" s="11">
        <f t="shared" si="3"/>
        <v>0</v>
      </c>
      <c r="AB20" s="11">
        <f t="shared" si="4"/>
        <v>0</v>
      </c>
      <c r="AC20" s="11">
        <f t="shared" si="5"/>
        <v>0</v>
      </c>
      <c r="AD20" s="11">
        <f t="shared" si="6"/>
        <v>0</v>
      </c>
      <c r="AE20" s="11">
        <f t="shared" si="7"/>
        <v>0</v>
      </c>
      <c r="AF20" s="11">
        <f t="shared" si="8"/>
        <v>0</v>
      </c>
      <c r="AG20" s="11">
        <f t="shared" si="9"/>
        <v>0</v>
      </c>
      <c r="AH20" s="11">
        <f t="shared" si="10"/>
        <v>0</v>
      </c>
      <c r="AI20" s="11">
        <f t="shared" si="11"/>
        <v>0</v>
      </c>
      <c r="AJ20" s="11">
        <f t="shared" si="12"/>
        <v>0</v>
      </c>
      <c r="AK20" s="11">
        <f t="shared" si="13"/>
        <v>0</v>
      </c>
      <c r="AL20" s="11">
        <f t="shared" si="14"/>
        <v>0</v>
      </c>
    </row>
    <row r="21" spans="1:38">
      <c r="A21" s="2">
        <v>14</v>
      </c>
      <c r="B21" s="20"/>
      <c r="C21" s="21"/>
      <c r="D21" s="22"/>
      <c r="E21" s="36">
        <f t="shared" si="15"/>
        <v>0</v>
      </c>
      <c r="F21" s="23"/>
      <c r="G21" s="26"/>
      <c r="H21" s="26"/>
      <c r="I21" s="23"/>
      <c r="J21" s="24"/>
      <c r="K21" s="24"/>
      <c r="L21" s="24"/>
      <c r="M21" s="25"/>
      <c r="N21" s="24"/>
      <c r="O21" s="24"/>
      <c r="P21" s="24"/>
      <c r="Q21" s="24"/>
      <c r="R21" s="24"/>
      <c r="S21" s="24"/>
      <c r="T21" s="26"/>
      <c r="X21" s="11">
        <f t="shared" si="0"/>
        <v>0</v>
      </c>
      <c r="Y21" s="11">
        <f t="shared" si="1"/>
        <v>0</v>
      </c>
      <c r="Z21" s="11">
        <f t="shared" si="2"/>
        <v>0</v>
      </c>
      <c r="AA21" s="11">
        <f t="shared" si="3"/>
        <v>0</v>
      </c>
      <c r="AB21" s="11">
        <f t="shared" si="4"/>
        <v>0</v>
      </c>
      <c r="AC21" s="11">
        <f t="shared" si="5"/>
        <v>0</v>
      </c>
      <c r="AD21" s="11">
        <f t="shared" si="6"/>
        <v>0</v>
      </c>
      <c r="AE21" s="11">
        <f t="shared" si="7"/>
        <v>0</v>
      </c>
      <c r="AF21" s="11">
        <f t="shared" si="8"/>
        <v>0</v>
      </c>
      <c r="AG21" s="11">
        <f t="shared" si="9"/>
        <v>0</v>
      </c>
      <c r="AH21" s="11">
        <f t="shared" si="10"/>
        <v>0</v>
      </c>
      <c r="AI21" s="11">
        <f t="shared" si="11"/>
        <v>0</v>
      </c>
      <c r="AJ21" s="11">
        <f t="shared" si="12"/>
        <v>0</v>
      </c>
      <c r="AK21" s="11">
        <f t="shared" si="13"/>
        <v>0</v>
      </c>
      <c r="AL21" s="11">
        <f t="shared" si="14"/>
        <v>0</v>
      </c>
    </row>
    <row r="22" spans="1:38">
      <c r="A22" s="2">
        <v>15</v>
      </c>
      <c r="B22" s="18"/>
      <c r="C22" s="7"/>
      <c r="D22" s="13"/>
      <c r="E22" s="36">
        <f t="shared" si="15"/>
        <v>0</v>
      </c>
      <c r="F22" s="4"/>
      <c r="G22" s="5"/>
      <c r="H22" s="5"/>
      <c r="I22" s="4"/>
      <c r="J22" s="4"/>
      <c r="K22" s="4"/>
      <c r="L22" s="4"/>
      <c r="M22" s="3"/>
      <c r="N22" s="4"/>
      <c r="O22" s="4"/>
      <c r="P22" s="4"/>
      <c r="Q22" s="4"/>
      <c r="R22" s="4"/>
      <c r="S22" s="4"/>
      <c r="T22" s="5"/>
      <c r="X22" s="11">
        <f t="shared" si="0"/>
        <v>0</v>
      </c>
      <c r="Y22" s="11">
        <f t="shared" si="1"/>
        <v>0</v>
      </c>
      <c r="Z22" s="11">
        <f t="shared" si="2"/>
        <v>0</v>
      </c>
      <c r="AA22" s="11">
        <f t="shared" si="3"/>
        <v>0</v>
      </c>
      <c r="AB22" s="11">
        <f t="shared" si="4"/>
        <v>0</v>
      </c>
      <c r="AC22" s="11">
        <f t="shared" si="5"/>
        <v>0</v>
      </c>
      <c r="AD22" s="11">
        <f t="shared" si="6"/>
        <v>0</v>
      </c>
      <c r="AE22" s="11">
        <f t="shared" si="7"/>
        <v>0</v>
      </c>
      <c r="AF22" s="11">
        <f t="shared" si="8"/>
        <v>0</v>
      </c>
      <c r="AG22" s="11">
        <f t="shared" si="9"/>
        <v>0</v>
      </c>
      <c r="AH22" s="11">
        <f t="shared" si="10"/>
        <v>0</v>
      </c>
      <c r="AI22" s="11">
        <f t="shared" si="11"/>
        <v>0</v>
      </c>
      <c r="AJ22" s="11">
        <f t="shared" si="12"/>
        <v>0</v>
      </c>
      <c r="AK22" s="11">
        <f t="shared" si="13"/>
        <v>0</v>
      </c>
      <c r="AL22" s="11">
        <f t="shared" si="14"/>
        <v>0</v>
      </c>
    </row>
    <row r="23" spans="1:38">
      <c r="B23" s="20"/>
      <c r="C23" s="21"/>
      <c r="D23" s="22"/>
      <c r="E23" s="36">
        <f t="shared" si="15"/>
        <v>0</v>
      </c>
      <c r="F23" s="23"/>
      <c r="G23" s="26"/>
      <c r="H23" s="26"/>
      <c r="I23" s="23"/>
      <c r="J23" s="24"/>
      <c r="K23" s="24"/>
      <c r="L23" s="24"/>
      <c r="M23" s="25"/>
      <c r="N23" s="24"/>
      <c r="O23" s="24"/>
      <c r="P23" s="24"/>
      <c r="Q23" s="24"/>
      <c r="R23" s="24"/>
      <c r="S23" s="24"/>
      <c r="T23" s="26"/>
      <c r="X23" s="11">
        <f t="shared" si="0"/>
        <v>0</v>
      </c>
      <c r="Y23" s="11">
        <f t="shared" si="1"/>
        <v>0</v>
      </c>
      <c r="Z23" s="11">
        <f t="shared" si="2"/>
        <v>0</v>
      </c>
      <c r="AA23" s="11">
        <f t="shared" si="3"/>
        <v>0</v>
      </c>
      <c r="AB23" s="11">
        <f t="shared" si="4"/>
        <v>0</v>
      </c>
      <c r="AC23" s="11">
        <f t="shared" si="5"/>
        <v>0</v>
      </c>
      <c r="AD23" s="11">
        <f t="shared" si="6"/>
        <v>0</v>
      </c>
      <c r="AE23" s="11">
        <f t="shared" si="7"/>
        <v>0</v>
      </c>
      <c r="AF23" s="11">
        <f t="shared" si="8"/>
        <v>0</v>
      </c>
      <c r="AG23" s="11">
        <f t="shared" si="9"/>
        <v>0</v>
      </c>
      <c r="AH23" s="11">
        <f t="shared" si="10"/>
        <v>0</v>
      </c>
      <c r="AI23" s="11">
        <f t="shared" si="11"/>
        <v>0</v>
      </c>
      <c r="AJ23" s="11">
        <f t="shared" si="12"/>
        <v>0</v>
      </c>
      <c r="AK23" s="11">
        <f t="shared" si="13"/>
        <v>0</v>
      </c>
      <c r="AL23" s="11">
        <f t="shared" si="14"/>
        <v>0</v>
      </c>
    </row>
    <row r="24" spans="1:38">
      <c r="B24" s="18"/>
      <c r="C24" s="7"/>
      <c r="D24" s="13"/>
      <c r="E24" s="36">
        <f t="shared" si="15"/>
        <v>0</v>
      </c>
      <c r="F24" s="4"/>
      <c r="G24" s="5"/>
      <c r="H24" s="5"/>
      <c r="I24" s="4"/>
      <c r="J24" s="4"/>
      <c r="K24" s="4"/>
      <c r="L24" s="4"/>
      <c r="M24" s="3"/>
      <c r="N24" s="4"/>
      <c r="O24" s="4"/>
      <c r="P24" s="4"/>
      <c r="Q24" s="4"/>
      <c r="R24" s="4"/>
      <c r="S24" s="4"/>
      <c r="T24" s="5"/>
      <c r="X24" s="11">
        <f t="shared" si="0"/>
        <v>0</v>
      </c>
      <c r="Y24" s="11">
        <f t="shared" si="1"/>
        <v>0</v>
      </c>
      <c r="Z24" s="11">
        <f t="shared" si="2"/>
        <v>0</v>
      </c>
      <c r="AA24" s="11">
        <f t="shared" si="3"/>
        <v>0</v>
      </c>
      <c r="AB24" s="11">
        <f t="shared" si="4"/>
        <v>0</v>
      </c>
      <c r="AC24" s="11">
        <f t="shared" si="5"/>
        <v>0</v>
      </c>
      <c r="AD24" s="11">
        <f t="shared" si="6"/>
        <v>0</v>
      </c>
      <c r="AE24" s="11">
        <f t="shared" si="7"/>
        <v>0</v>
      </c>
      <c r="AF24" s="11">
        <f t="shared" si="8"/>
        <v>0</v>
      </c>
      <c r="AG24" s="11">
        <f t="shared" si="9"/>
        <v>0</v>
      </c>
      <c r="AH24" s="11">
        <f t="shared" si="10"/>
        <v>0</v>
      </c>
      <c r="AI24" s="11">
        <f t="shared" si="11"/>
        <v>0</v>
      </c>
      <c r="AJ24" s="11">
        <f t="shared" si="12"/>
        <v>0</v>
      </c>
      <c r="AK24" s="11">
        <f t="shared" si="13"/>
        <v>0</v>
      </c>
      <c r="AL24" s="11">
        <f t="shared" si="14"/>
        <v>0</v>
      </c>
    </row>
    <row r="25" spans="1:38">
      <c r="B25" s="20"/>
      <c r="C25" s="21"/>
      <c r="D25" s="22"/>
      <c r="E25" s="36">
        <f t="shared" si="15"/>
        <v>0</v>
      </c>
      <c r="F25" s="23"/>
      <c r="G25" s="26"/>
      <c r="H25" s="26"/>
      <c r="I25" s="23"/>
      <c r="J25" s="24"/>
      <c r="K25" s="24"/>
      <c r="L25" s="24"/>
      <c r="M25" s="25"/>
      <c r="N25" s="24"/>
      <c r="O25" s="24"/>
      <c r="P25" s="24"/>
      <c r="Q25" s="24"/>
      <c r="R25" s="24"/>
      <c r="S25" s="24"/>
      <c r="T25" s="26"/>
      <c r="X25" s="11">
        <f t="shared" si="0"/>
        <v>0</v>
      </c>
      <c r="Y25" s="11">
        <f t="shared" si="1"/>
        <v>0</v>
      </c>
      <c r="Z25" s="11">
        <f t="shared" si="2"/>
        <v>0</v>
      </c>
      <c r="AA25" s="11">
        <f t="shared" si="3"/>
        <v>0</v>
      </c>
      <c r="AB25" s="11">
        <f>E25*J25</f>
        <v>0</v>
      </c>
      <c r="AC25" s="11">
        <f t="shared" si="5"/>
        <v>0</v>
      </c>
      <c r="AD25" s="11">
        <f t="shared" si="6"/>
        <v>0</v>
      </c>
      <c r="AE25" s="11">
        <f t="shared" si="7"/>
        <v>0</v>
      </c>
      <c r="AF25" s="11">
        <f t="shared" si="8"/>
        <v>0</v>
      </c>
      <c r="AG25" s="11">
        <f t="shared" si="9"/>
        <v>0</v>
      </c>
      <c r="AH25" s="11">
        <f t="shared" si="10"/>
        <v>0</v>
      </c>
      <c r="AI25" s="11">
        <f t="shared" si="11"/>
        <v>0</v>
      </c>
      <c r="AJ25" s="11">
        <f t="shared" si="12"/>
        <v>0</v>
      </c>
      <c r="AK25" s="11">
        <f t="shared" si="13"/>
        <v>0</v>
      </c>
      <c r="AL25" s="11">
        <f t="shared" si="14"/>
        <v>0</v>
      </c>
    </row>
    <row r="26" spans="1:38">
      <c r="B26" s="18"/>
      <c r="C26" s="7"/>
      <c r="D26" s="13"/>
      <c r="E26" s="36">
        <f t="shared" si="15"/>
        <v>0</v>
      </c>
      <c r="F26" s="4"/>
      <c r="G26" s="5"/>
      <c r="H26" s="5"/>
      <c r="I26" s="4"/>
      <c r="J26" s="4"/>
      <c r="K26" s="4"/>
      <c r="L26" s="4"/>
      <c r="M26" s="3"/>
      <c r="N26" s="4"/>
      <c r="O26" s="4"/>
      <c r="P26" s="4"/>
      <c r="Q26" s="4"/>
      <c r="R26" s="4"/>
      <c r="S26" s="4"/>
      <c r="T26" s="5"/>
      <c r="X26" s="11">
        <f t="shared" si="0"/>
        <v>0</v>
      </c>
      <c r="Y26" s="11">
        <f t="shared" si="1"/>
        <v>0</v>
      </c>
      <c r="Z26" s="11">
        <f t="shared" si="2"/>
        <v>0</v>
      </c>
      <c r="AA26" s="11">
        <f t="shared" si="3"/>
        <v>0</v>
      </c>
      <c r="AB26" s="11">
        <f t="shared" si="4"/>
        <v>0</v>
      </c>
      <c r="AC26" s="11">
        <f t="shared" si="5"/>
        <v>0</v>
      </c>
      <c r="AD26" s="11">
        <f t="shared" si="6"/>
        <v>0</v>
      </c>
      <c r="AE26" s="11">
        <f t="shared" si="7"/>
        <v>0</v>
      </c>
      <c r="AF26" s="11">
        <f t="shared" si="8"/>
        <v>0</v>
      </c>
      <c r="AG26" s="11">
        <f t="shared" si="9"/>
        <v>0</v>
      </c>
      <c r="AH26" s="11">
        <f t="shared" si="10"/>
        <v>0</v>
      </c>
      <c r="AI26" s="11">
        <f t="shared" si="11"/>
        <v>0</v>
      </c>
      <c r="AJ26" s="11">
        <f t="shared" si="12"/>
        <v>0</v>
      </c>
      <c r="AK26" s="11">
        <f t="shared" si="13"/>
        <v>0</v>
      </c>
      <c r="AL26" s="11">
        <f t="shared" si="14"/>
        <v>0</v>
      </c>
    </row>
    <row r="27" spans="1:38">
      <c r="B27" s="20"/>
      <c r="C27" s="21"/>
      <c r="D27" s="22"/>
      <c r="E27" s="36">
        <f t="shared" si="15"/>
        <v>0</v>
      </c>
      <c r="F27" s="45"/>
      <c r="G27" s="22"/>
      <c r="H27" s="22"/>
      <c r="I27" s="21"/>
      <c r="J27" s="21"/>
      <c r="K27" s="21"/>
      <c r="L27" s="21"/>
      <c r="M27" s="46"/>
      <c r="N27" s="21"/>
      <c r="O27" s="21"/>
      <c r="P27" s="21"/>
      <c r="Q27" s="21"/>
      <c r="R27" s="21"/>
      <c r="S27" s="21"/>
      <c r="T27" s="22"/>
      <c r="X27" s="11">
        <f t="shared" si="0"/>
        <v>0</v>
      </c>
      <c r="Y27" s="11">
        <f t="shared" si="1"/>
        <v>0</v>
      </c>
      <c r="Z27" s="11">
        <f t="shared" si="2"/>
        <v>0</v>
      </c>
      <c r="AA27" s="11">
        <f t="shared" si="3"/>
        <v>0</v>
      </c>
      <c r="AB27" s="11">
        <f t="shared" si="4"/>
        <v>0</v>
      </c>
      <c r="AC27" s="11">
        <f t="shared" si="5"/>
        <v>0</v>
      </c>
      <c r="AD27" s="11">
        <f t="shared" si="6"/>
        <v>0</v>
      </c>
      <c r="AE27" s="11">
        <f t="shared" si="7"/>
        <v>0</v>
      </c>
      <c r="AF27" s="11">
        <f t="shared" si="8"/>
        <v>0</v>
      </c>
      <c r="AG27" s="11">
        <f t="shared" si="9"/>
        <v>0</v>
      </c>
      <c r="AH27" s="11">
        <f t="shared" si="10"/>
        <v>0</v>
      </c>
      <c r="AI27" s="11">
        <f t="shared" si="11"/>
        <v>0</v>
      </c>
      <c r="AJ27" s="11">
        <f t="shared" si="12"/>
        <v>0</v>
      </c>
      <c r="AK27" s="11">
        <f t="shared" si="13"/>
        <v>0</v>
      </c>
      <c r="AL27" s="11">
        <f t="shared" si="14"/>
        <v>0</v>
      </c>
    </row>
    <row r="28" spans="1:38">
      <c r="F28" s="1"/>
      <c r="G28" s="41"/>
      <c r="H28" s="4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7"/>
    </row>
    <row r="29" spans="1:38" ht="14.25" customHeight="1">
      <c r="B29" s="66" t="s">
        <v>21</v>
      </c>
      <c r="C29" s="67"/>
      <c r="D29" s="67"/>
      <c r="E29" s="68"/>
      <c r="F29" s="56">
        <f>X29</f>
        <v>0</v>
      </c>
      <c r="G29" s="56">
        <f t="shared" ref="G29:T29" si="16">Y29</f>
        <v>0</v>
      </c>
      <c r="H29" s="32">
        <f t="shared" si="16"/>
        <v>0</v>
      </c>
      <c r="I29" s="57">
        <f t="shared" si="16"/>
        <v>0</v>
      </c>
      <c r="J29" s="56">
        <f t="shared" si="16"/>
        <v>0</v>
      </c>
      <c r="K29" s="56">
        <f t="shared" si="16"/>
        <v>0</v>
      </c>
      <c r="L29" s="56">
        <f t="shared" si="16"/>
        <v>0</v>
      </c>
      <c r="M29" s="56">
        <f t="shared" si="16"/>
        <v>0</v>
      </c>
      <c r="N29" s="56">
        <f t="shared" si="16"/>
        <v>0</v>
      </c>
      <c r="O29" s="56">
        <f>AG29</f>
        <v>0</v>
      </c>
      <c r="P29" s="56">
        <f t="shared" si="16"/>
        <v>0</v>
      </c>
      <c r="Q29" s="56">
        <f t="shared" si="16"/>
        <v>0</v>
      </c>
      <c r="R29" s="56">
        <f t="shared" si="16"/>
        <v>140.22999999999999</v>
      </c>
      <c r="S29" s="56">
        <f t="shared" si="16"/>
        <v>0</v>
      </c>
      <c r="T29" s="32">
        <f t="shared" si="16"/>
        <v>0</v>
      </c>
      <c r="X29" s="3">
        <f t="shared" ref="X29:AL29" si="17">SUM(X8:X27)/1000</f>
        <v>0</v>
      </c>
      <c r="Y29" s="4">
        <f t="shared" si="17"/>
        <v>0</v>
      </c>
      <c r="Z29" s="5">
        <f t="shared" si="17"/>
        <v>0</v>
      </c>
      <c r="AA29" s="3">
        <f t="shared" si="17"/>
        <v>0</v>
      </c>
      <c r="AB29" s="4">
        <f t="shared" si="17"/>
        <v>0</v>
      </c>
      <c r="AC29" s="4">
        <f t="shared" si="17"/>
        <v>0</v>
      </c>
      <c r="AD29" s="5">
        <f t="shared" si="17"/>
        <v>0</v>
      </c>
      <c r="AE29" s="3">
        <f t="shared" si="17"/>
        <v>0</v>
      </c>
      <c r="AF29" s="4">
        <f t="shared" si="17"/>
        <v>0</v>
      </c>
      <c r="AG29" s="4">
        <f t="shared" si="17"/>
        <v>0</v>
      </c>
      <c r="AH29" s="4">
        <f t="shared" si="17"/>
        <v>0</v>
      </c>
      <c r="AI29" s="4">
        <f t="shared" si="17"/>
        <v>0</v>
      </c>
      <c r="AJ29" s="4">
        <f t="shared" si="17"/>
        <v>140.22999999999999</v>
      </c>
      <c r="AK29" s="4">
        <f t="shared" si="17"/>
        <v>0</v>
      </c>
      <c r="AL29" s="5">
        <f t="shared" si="17"/>
        <v>0</v>
      </c>
    </row>
    <row r="30" spans="1:38" ht="14.25" customHeight="1">
      <c r="B30" s="66" t="s">
        <v>16</v>
      </c>
      <c r="C30" s="67"/>
      <c r="D30" s="67"/>
      <c r="E30" s="68"/>
      <c r="F30" s="28">
        <v>0.222</v>
      </c>
      <c r="G30" s="30">
        <v>0.39500000000000002</v>
      </c>
      <c r="H30" s="30">
        <v>0.61699999999999999</v>
      </c>
      <c r="I30" s="29">
        <v>0.222</v>
      </c>
      <c r="J30" s="29">
        <v>0.39500000000000002</v>
      </c>
      <c r="K30" s="29">
        <v>0.61699999999999999</v>
      </c>
      <c r="L30" s="29">
        <v>0.88800000000000001</v>
      </c>
      <c r="M30" s="28">
        <v>0.222</v>
      </c>
      <c r="N30" s="29">
        <v>0.39500000000000002</v>
      </c>
      <c r="O30" s="29">
        <v>0.61699999999999999</v>
      </c>
      <c r="P30" s="29">
        <v>0.88800000000000001</v>
      </c>
      <c r="Q30" s="29">
        <v>1.21</v>
      </c>
      <c r="R30" s="29">
        <v>1.58</v>
      </c>
      <c r="S30" s="29">
        <v>2.4700000000000002</v>
      </c>
      <c r="T30" s="30">
        <v>3.85</v>
      </c>
    </row>
    <row r="31" spans="1:38" ht="14.25" customHeight="1">
      <c r="B31" s="66" t="s">
        <v>17</v>
      </c>
      <c r="C31" s="67"/>
      <c r="D31" s="67"/>
      <c r="E31" s="68"/>
      <c r="F31" s="56">
        <f>F30*F29</f>
        <v>0</v>
      </c>
      <c r="G31" s="58">
        <f>G30*G29</f>
        <v>0</v>
      </c>
      <c r="H31" s="58">
        <f>H30*H29</f>
        <v>0</v>
      </c>
      <c r="I31" s="57">
        <f t="shared" ref="I31:T31" si="18">I30*I29</f>
        <v>0</v>
      </c>
      <c r="J31" s="57">
        <f t="shared" si="18"/>
        <v>0</v>
      </c>
      <c r="K31" s="57">
        <f t="shared" si="18"/>
        <v>0</v>
      </c>
      <c r="L31" s="57">
        <f t="shared" si="18"/>
        <v>0</v>
      </c>
      <c r="M31" s="56">
        <f t="shared" si="18"/>
        <v>0</v>
      </c>
      <c r="N31" s="57">
        <f t="shared" si="18"/>
        <v>0</v>
      </c>
      <c r="O31" s="57">
        <f t="shared" si="18"/>
        <v>0</v>
      </c>
      <c r="P31" s="57">
        <f t="shared" si="18"/>
        <v>0</v>
      </c>
      <c r="Q31" s="57">
        <f t="shared" si="18"/>
        <v>0</v>
      </c>
      <c r="R31" s="57">
        <f t="shared" si="18"/>
        <v>221.5634</v>
      </c>
      <c r="S31" s="57">
        <f t="shared" si="18"/>
        <v>0</v>
      </c>
      <c r="T31" s="58">
        <f t="shared" si="18"/>
        <v>0</v>
      </c>
    </row>
    <row r="32" spans="1:38" ht="14.25" customHeight="1">
      <c r="B32" s="66" t="s">
        <v>22</v>
      </c>
      <c r="C32" s="67"/>
      <c r="D32" s="67"/>
      <c r="E32" s="68"/>
      <c r="F32" s="60">
        <f>SUM(F31:H31)</f>
        <v>0</v>
      </c>
      <c r="G32" s="61"/>
      <c r="H32" s="62"/>
      <c r="I32" s="61">
        <f>SUM(I31:L31)</f>
        <v>0</v>
      </c>
      <c r="J32" s="61"/>
      <c r="K32" s="61"/>
      <c r="L32" s="62"/>
      <c r="M32" s="60">
        <f>SUM(M31:T31)</f>
        <v>221.5634</v>
      </c>
      <c r="N32" s="61"/>
      <c r="O32" s="61"/>
      <c r="P32" s="61"/>
      <c r="Q32" s="61"/>
      <c r="R32" s="61"/>
      <c r="S32" s="61"/>
      <c r="T32" s="62"/>
    </row>
    <row r="33" spans="2:20" ht="14.25" customHeight="1">
      <c r="B33" s="63" t="s">
        <v>18</v>
      </c>
      <c r="C33" s="64"/>
      <c r="D33" s="64"/>
      <c r="E33" s="65"/>
      <c r="F33" s="60">
        <f>F32+I32+M32</f>
        <v>221.5634</v>
      </c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2"/>
    </row>
    <row r="38" spans="2:20">
      <c r="D38" s="14"/>
    </row>
    <row r="40" spans="2:20">
      <c r="E40" s="27"/>
      <c r="F40" s="27"/>
      <c r="G40" s="27"/>
      <c r="H40" s="27"/>
      <c r="I40" s="27"/>
    </row>
    <row r="41" spans="2:20">
      <c r="D41" s="19"/>
    </row>
    <row r="47" spans="2:20">
      <c r="F47" s="19"/>
    </row>
  </sheetData>
  <mergeCells count="21">
    <mergeCell ref="M32:T32"/>
    <mergeCell ref="B33:E33"/>
    <mergeCell ref="F33:T33"/>
    <mergeCell ref="B29:E29"/>
    <mergeCell ref="B30:E30"/>
    <mergeCell ref="B31:E31"/>
    <mergeCell ref="B32:E32"/>
    <mergeCell ref="F32:H32"/>
    <mergeCell ref="I32:L32"/>
    <mergeCell ref="AE6:AL6"/>
    <mergeCell ref="B2:C2"/>
    <mergeCell ref="D2:P2"/>
    <mergeCell ref="B3:C3"/>
    <mergeCell ref="C5:D5"/>
    <mergeCell ref="F5:T5"/>
    <mergeCell ref="X5:AL5"/>
    <mergeCell ref="F6:H6"/>
    <mergeCell ref="I6:L6"/>
    <mergeCell ref="M6:T6"/>
    <mergeCell ref="X6:Z6"/>
    <mergeCell ref="AA6:AD6"/>
  </mergeCells>
  <pageMargins left="1.19" right="0.70866141732283472" top="0.5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47"/>
  <sheetViews>
    <sheetView view="pageBreakPreview" topLeftCell="B1" zoomScaleNormal="85" zoomScaleSheetLayoutView="100" workbookViewId="0">
      <selection activeCell="P17" sqref="P17"/>
    </sheetView>
  </sheetViews>
  <sheetFormatPr defaultRowHeight="12.75"/>
  <cols>
    <col min="1" max="1" width="14.125" style="2" customWidth="1"/>
    <col min="2" max="2" width="5.5" style="2" customWidth="1"/>
    <col min="3" max="3" width="5" style="2" customWidth="1"/>
    <col min="4" max="4" width="8.875" style="2" customWidth="1"/>
    <col min="5" max="5" width="6.75" style="2" customWidth="1"/>
    <col min="6" max="7" width="5.5" style="2" customWidth="1"/>
    <col min="8" max="12" width="6" style="2" hidden="1" customWidth="1"/>
    <col min="13" max="15" width="6" style="2" customWidth="1"/>
    <col min="16" max="16" width="6.625" style="2" customWidth="1"/>
    <col min="17" max="17" width="6" style="2" hidden="1" customWidth="1"/>
    <col min="18" max="19" width="6" style="2" customWidth="1"/>
    <col min="20" max="20" width="6" style="2" hidden="1" customWidth="1"/>
    <col min="21" max="23" width="9" style="2"/>
    <col min="24" max="34" width="4.5" style="2" bestFit="1" customWidth="1"/>
    <col min="35" max="38" width="5.375" style="2" bestFit="1" customWidth="1"/>
    <col min="39" max="16384" width="9" style="2"/>
  </cols>
  <sheetData>
    <row r="1" spans="1:38" s="47" customFormat="1" ht="24" customHeight="1">
      <c r="C1" s="43"/>
      <c r="D1" s="44" t="s">
        <v>31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38" s="47" customFormat="1">
      <c r="B2" s="72" t="s">
        <v>32</v>
      </c>
      <c r="C2" s="72"/>
      <c r="D2" s="73" t="s">
        <v>35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38" s="47" customFormat="1" ht="14.25">
      <c r="B3" s="74" t="s">
        <v>33</v>
      </c>
      <c r="C3" s="74"/>
      <c r="D3" s="48" t="s">
        <v>36</v>
      </c>
      <c r="E3" s="49"/>
      <c r="F3" s="49"/>
      <c r="G3" s="49"/>
      <c r="H3" s="49"/>
      <c r="I3" s="50"/>
      <c r="J3" s="59"/>
    </row>
    <row r="4" spans="1:38" s="47" customFormat="1">
      <c r="C4" s="51"/>
      <c r="D4" s="15"/>
    </row>
    <row r="5" spans="1:38" ht="16.5" customHeight="1">
      <c r="C5" s="75" t="s">
        <v>34</v>
      </c>
      <c r="D5" s="76"/>
      <c r="E5" s="33" t="s">
        <v>39</v>
      </c>
      <c r="F5" s="77" t="s">
        <v>23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9"/>
      <c r="X5" s="69" t="s">
        <v>23</v>
      </c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1"/>
    </row>
    <row r="6" spans="1:38" ht="16.5" customHeight="1">
      <c r="B6" s="1"/>
      <c r="C6" s="1"/>
      <c r="D6" s="1"/>
      <c r="E6" s="31"/>
      <c r="F6" s="77" t="s">
        <v>2</v>
      </c>
      <c r="G6" s="78"/>
      <c r="H6" s="79"/>
      <c r="I6" s="78" t="s">
        <v>1</v>
      </c>
      <c r="J6" s="78"/>
      <c r="K6" s="78"/>
      <c r="L6" s="79"/>
      <c r="M6" s="77" t="s">
        <v>10</v>
      </c>
      <c r="N6" s="78"/>
      <c r="O6" s="78"/>
      <c r="P6" s="78"/>
      <c r="Q6" s="78"/>
      <c r="R6" s="78"/>
      <c r="S6" s="78"/>
      <c r="T6" s="79"/>
      <c r="X6" s="69" t="s">
        <v>2</v>
      </c>
      <c r="Y6" s="70"/>
      <c r="Z6" s="71"/>
      <c r="AA6" s="69" t="s">
        <v>1</v>
      </c>
      <c r="AB6" s="70"/>
      <c r="AC6" s="70"/>
      <c r="AD6" s="71"/>
      <c r="AE6" s="69" t="s">
        <v>10</v>
      </c>
      <c r="AF6" s="70"/>
      <c r="AG6" s="70"/>
      <c r="AH6" s="70"/>
      <c r="AI6" s="70"/>
      <c r="AJ6" s="70"/>
      <c r="AK6" s="70"/>
      <c r="AL6" s="71"/>
    </row>
    <row r="7" spans="1:38" ht="27" customHeight="1">
      <c r="B7" s="34" t="s">
        <v>0</v>
      </c>
      <c r="C7" s="35" t="s">
        <v>12</v>
      </c>
      <c r="D7" s="34" t="s">
        <v>19</v>
      </c>
      <c r="E7" s="36" t="s">
        <v>20</v>
      </c>
      <c r="F7" s="37" t="s">
        <v>13</v>
      </c>
      <c r="G7" s="42" t="s">
        <v>14</v>
      </c>
      <c r="H7" s="40" t="s">
        <v>15</v>
      </c>
      <c r="I7" s="37" t="s">
        <v>3</v>
      </c>
      <c r="J7" s="37" t="s">
        <v>4</v>
      </c>
      <c r="K7" s="37" t="s">
        <v>5</v>
      </c>
      <c r="L7" s="37" t="s">
        <v>6</v>
      </c>
      <c r="M7" s="38" t="s">
        <v>3</v>
      </c>
      <c r="N7" s="37" t="s">
        <v>4</v>
      </c>
      <c r="O7" s="37" t="s">
        <v>5</v>
      </c>
      <c r="P7" s="37" t="s">
        <v>6</v>
      </c>
      <c r="Q7" s="37" t="s">
        <v>7</v>
      </c>
      <c r="R7" s="37" t="s">
        <v>9</v>
      </c>
      <c r="S7" s="37" t="s">
        <v>8</v>
      </c>
      <c r="T7" s="39" t="s">
        <v>11</v>
      </c>
      <c r="X7" s="8" t="s">
        <v>24</v>
      </c>
      <c r="Y7" s="8" t="s">
        <v>25</v>
      </c>
      <c r="Z7" s="8" t="s">
        <v>26</v>
      </c>
      <c r="AA7" s="9" t="s">
        <v>3</v>
      </c>
      <c r="AB7" s="8" t="s">
        <v>4</v>
      </c>
      <c r="AC7" s="8" t="s">
        <v>5</v>
      </c>
      <c r="AD7" s="8" t="s">
        <v>6</v>
      </c>
      <c r="AE7" s="9" t="s">
        <v>3</v>
      </c>
      <c r="AF7" s="8" t="s">
        <v>4</v>
      </c>
      <c r="AG7" s="8" t="s">
        <v>5</v>
      </c>
      <c r="AH7" s="8" t="s">
        <v>6</v>
      </c>
      <c r="AI7" s="8" t="s">
        <v>7</v>
      </c>
      <c r="AJ7" s="8" t="s">
        <v>9</v>
      </c>
      <c r="AK7" s="8" t="s">
        <v>8</v>
      </c>
      <c r="AL7" s="10" t="s">
        <v>11</v>
      </c>
    </row>
    <row r="8" spans="1:38">
      <c r="A8" s="2">
        <v>1</v>
      </c>
      <c r="B8" s="16">
        <v>1</v>
      </c>
      <c r="C8" s="6">
        <v>20</v>
      </c>
      <c r="D8" s="12">
        <v>1</v>
      </c>
      <c r="E8" s="36">
        <f>C8*D8</f>
        <v>20</v>
      </c>
      <c r="F8" s="4">
        <v>2230</v>
      </c>
      <c r="G8" s="5"/>
      <c r="H8" s="5"/>
      <c r="I8" s="4"/>
      <c r="J8" s="4"/>
      <c r="K8" s="4"/>
      <c r="L8" s="4"/>
      <c r="M8" s="3"/>
      <c r="N8" s="4"/>
      <c r="O8" s="4"/>
      <c r="P8" s="4"/>
      <c r="Q8" s="4"/>
      <c r="R8" s="4"/>
      <c r="S8" s="4"/>
      <c r="T8" s="5"/>
      <c r="X8" s="11">
        <f t="shared" ref="X8:X27" si="0">E8*F8</f>
        <v>44600</v>
      </c>
      <c r="Y8" s="11">
        <f t="shared" ref="Y8:Y27" si="1">E8*G8</f>
        <v>0</v>
      </c>
      <c r="Z8" s="11">
        <f t="shared" ref="Z8:Z27" si="2">E8*H8</f>
        <v>0</v>
      </c>
      <c r="AA8" s="11">
        <f t="shared" ref="AA8:AA27" si="3">E8*I8</f>
        <v>0</v>
      </c>
      <c r="AB8" s="11">
        <f t="shared" ref="AB8:AB27" si="4">E8*J8</f>
        <v>0</v>
      </c>
      <c r="AC8" s="11">
        <f t="shared" ref="AC8:AC27" si="5">E8*K8</f>
        <v>0</v>
      </c>
      <c r="AD8" s="11">
        <f t="shared" ref="AD8:AD27" si="6">E8*L8</f>
        <v>0</v>
      </c>
      <c r="AE8" s="11">
        <f t="shared" ref="AE8:AE27" si="7">E8*M8</f>
        <v>0</v>
      </c>
      <c r="AF8" s="11">
        <f t="shared" ref="AF8:AF27" si="8">E8*N8</f>
        <v>0</v>
      </c>
      <c r="AG8" s="11">
        <f t="shared" ref="AG8:AG27" si="9">E8*O8</f>
        <v>0</v>
      </c>
      <c r="AH8" s="11">
        <f t="shared" ref="AH8:AH27" si="10">E8*P8</f>
        <v>0</v>
      </c>
      <c r="AI8" s="11">
        <f t="shared" ref="AI8:AI27" si="11">E8*Q8</f>
        <v>0</v>
      </c>
      <c r="AJ8" s="11">
        <f t="shared" ref="AJ8:AJ27" si="12">E8*R8</f>
        <v>0</v>
      </c>
      <c r="AK8" s="11">
        <f t="shared" ref="AK8:AK27" si="13">E8*S8</f>
        <v>0</v>
      </c>
      <c r="AL8" s="11">
        <f t="shared" ref="AL8:AL27" si="14">E8*T8</f>
        <v>0</v>
      </c>
    </row>
    <row r="9" spans="1:38">
      <c r="A9" s="2">
        <v>2</v>
      </c>
      <c r="B9" s="20" t="s">
        <v>27</v>
      </c>
      <c r="C9" s="21">
        <v>30</v>
      </c>
      <c r="D9" s="22">
        <v>1</v>
      </c>
      <c r="E9" s="36">
        <f t="shared" ref="E9:E27" si="15">C9*D9</f>
        <v>30</v>
      </c>
      <c r="F9" s="23"/>
      <c r="G9" s="26"/>
      <c r="H9" s="26"/>
      <c r="I9" s="23"/>
      <c r="J9" s="24"/>
      <c r="K9" s="24"/>
      <c r="L9" s="24"/>
      <c r="M9" s="25"/>
      <c r="N9" s="24"/>
      <c r="O9" s="24"/>
      <c r="P9" s="24">
        <v>3190</v>
      </c>
      <c r="Q9" s="24"/>
      <c r="R9" s="24"/>
      <c r="S9" s="24"/>
      <c r="T9" s="26"/>
      <c r="X9" s="11">
        <f t="shared" si="0"/>
        <v>0</v>
      </c>
      <c r="Y9" s="11">
        <f t="shared" si="1"/>
        <v>0</v>
      </c>
      <c r="Z9" s="11">
        <f t="shared" si="2"/>
        <v>0</v>
      </c>
      <c r="AA9" s="11">
        <f t="shared" si="3"/>
        <v>0</v>
      </c>
      <c r="AB9" s="11">
        <f t="shared" si="4"/>
        <v>0</v>
      </c>
      <c r="AC9" s="11">
        <f t="shared" si="5"/>
        <v>0</v>
      </c>
      <c r="AD9" s="11">
        <f t="shared" si="6"/>
        <v>0</v>
      </c>
      <c r="AE9" s="11">
        <f t="shared" si="7"/>
        <v>0</v>
      </c>
      <c r="AF9" s="11">
        <f t="shared" si="8"/>
        <v>0</v>
      </c>
      <c r="AG9" s="11">
        <f t="shared" si="9"/>
        <v>0</v>
      </c>
      <c r="AH9" s="11">
        <f t="shared" si="10"/>
        <v>95700</v>
      </c>
      <c r="AI9" s="11">
        <f t="shared" si="11"/>
        <v>0</v>
      </c>
      <c r="AJ9" s="11">
        <f t="shared" si="12"/>
        <v>0</v>
      </c>
      <c r="AK9" s="11">
        <f t="shared" si="13"/>
        <v>0</v>
      </c>
      <c r="AL9" s="11">
        <f t="shared" si="14"/>
        <v>0</v>
      </c>
    </row>
    <row r="10" spans="1:38">
      <c r="A10" s="2">
        <v>3</v>
      </c>
      <c r="B10" s="18" t="s">
        <v>28</v>
      </c>
      <c r="C10" s="7">
        <v>9</v>
      </c>
      <c r="D10" s="13">
        <v>1</v>
      </c>
      <c r="E10" s="36">
        <f t="shared" si="15"/>
        <v>9</v>
      </c>
      <c r="F10" s="4"/>
      <c r="G10" s="5"/>
      <c r="H10" s="5"/>
      <c r="I10" s="4"/>
      <c r="J10" s="4"/>
      <c r="K10" s="4"/>
      <c r="L10" s="4"/>
      <c r="M10" s="3"/>
      <c r="N10" s="4"/>
      <c r="O10" s="4"/>
      <c r="P10" s="4">
        <v>5150</v>
      </c>
      <c r="Q10" s="4"/>
      <c r="R10" s="4"/>
      <c r="S10" s="4"/>
      <c r="T10" s="5"/>
      <c r="X10" s="11">
        <f t="shared" si="0"/>
        <v>0</v>
      </c>
      <c r="Y10" s="11">
        <f t="shared" si="1"/>
        <v>0</v>
      </c>
      <c r="Z10" s="11">
        <f t="shared" si="2"/>
        <v>0</v>
      </c>
      <c r="AA10" s="11">
        <f t="shared" si="3"/>
        <v>0</v>
      </c>
      <c r="AB10" s="11">
        <f t="shared" si="4"/>
        <v>0</v>
      </c>
      <c r="AC10" s="11">
        <f t="shared" si="5"/>
        <v>0</v>
      </c>
      <c r="AD10" s="11">
        <f t="shared" si="6"/>
        <v>0</v>
      </c>
      <c r="AE10" s="11">
        <f t="shared" si="7"/>
        <v>0</v>
      </c>
      <c r="AF10" s="11">
        <f t="shared" si="8"/>
        <v>0</v>
      </c>
      <c r="AG10" s="11">
        <f t="shared" si="9"/>
        <v>0</v>
      </c>
      <c r="AH10" s="11">
        <f t="shared" si="10"/>
        <v>46350</v>
      </c>
      <c r="AI10" s="11">
        <f t="shared" si="11"/>
        <v>0</v>
      </c>
      <c r="AJ10" s="11">
        <f t="shared" si="12"/>
        <v>0</v>
      </c>
      <c r="AK10" s="11">
        <f t="shared" si="13"/>
        <v>0</v>
      </c>
      <c r="AL10" s="11">
        <f t="shared" si="14"/>
        <v>0</v>
      </c>
    </row>
    <row r="11" spans="1:38">
      <c r="A11" s="2">
        <v>4</v>
      </c>
      <c r="B11" s="20" t="s">
        <v>29</v>
      </c>
      <c r="C11" s="21">
        <v>6</v>
      </c>
      <c r="D11" s="22">
        <v>1</v>
      </c>
      <c r="E11" s="36">
        <f t="shared" si="15"/>
        <v>6</v>
      </c>
      <c r="F11" s="23"/>
      <c r="G11" s="26"/>
      <c r="H11" s="26"/>
      <c r="I11" s="23"/>
      <c r="J11" s="24"/>
      <c r="K11" s="24"/>
      <c r="L11" s="24"/>
      <c r="M11" s="25"/>
      <c r="N11" s="24"/>
      <c r="O11" s="24"/>
      <c r="P11" s="24">
        <v>6390</v>
      </c>
      <c r="Q11" s="24"/>
      <c r="R11" s="24"/>
      <c r="S11" s="24"/>
      <c r="T11" s="26"/>
      <c r="X11" s="11">
        <f t="shared" si="0"/>
        <v>0</v>
      </c>
      <c r="Y11" s="11">
        <f t="shared" si="1"/>
        <v>0</v>
      </c>
      <c r="Z11" s="11">
        <f t="shared" si="2"/>
        <v>0</v>
      </c>
      <c r="AA11" s="11">
        <f t="shared" si="3"/>
        <v>0</v>
      </c>
      <c r="AB11" s="11">
        <f t="shared" si="4"/>
        <v>0</v>
      </c>
      <c r="AC11" s="11">
        <f t="shared" si="5"/>
        <v>0</v>
      </c>
      <c r="AD11" s="11">
        <f t="shared" si="6"/>
        <v>0</v>
      </c>
      <c r="AE11" s="11">
        <f t="shared" si="7"/>
        <v>0</v>
      </c>
      <c r="AF11" s="11">
        <f t="shared" si="8"/>
        <v>0</v>
      </c>
      <c r="AG11" s="11">
        <f t="shared" si="9"/>
        <v>0</v>
      </c>
      <c r="AH11" s="11">
        <f t="shared" si="10"/>
        <v>38340</v>
      </c>
      <c r="AI11" s="11">
        <f t="shared" si="11"/>
        <v>0</v>
      </c>
      <c r="AJ11" s="11">
        <f t="shared" si="12"/>
        <v>0</v>
      </c>
      <c r="AK11" s="11">
        <f t="shared" si="13"/>
        <v>0</v>
      </c>
      <c r="AL11" s="11">
        <f t="shared" si="14"/>
        <v>0</v>
      </c>
    </row>
    <row r="12" spans="1:38">
      <c r="A12" s="2">
        <v>5</v>
      </c>
      <c r="B12" s="18" t="s">
        <v>30</v>
      </c>
      <c r="C12" s="7">
        <v>4</v>
      </c>
      <c r="D12" s="13">
        <v>1</v>
      </c>
      <c r="E12" s="36">
        <f t="shared" si="15"/>
        <v>4</v>
      </c>
      <c r="F12" s="4"/>
      <c r="G12" s="5"/>
      <c r="H12" s="5"/>
      <c r="I12" s="4"/>
      <c r="J12" s="4"/>
      <c r="K12" s="4"/>
      <c r="L12" s="4"/>
      <c r="M12" s="3"/>
      <c r="N12" s="4"/>
      <c r="O12" s="4"/>
      <c r="P12" s="4">
        <v>3590</v>
      </c>
      <c r="Q12" s="4"/>
      <c r="R12" s="4"/>
      <c r="S12" s="4"/>
      <c r="T12" s="5"/>
      <c r="X12" s="11">
        <f t="shared" si="0"/>
        <v>0</v>
      </c>
      <c r="Y12" s="11">
        <f t="shared" si="1"/>
        <v>0</v>
      </c>
      <c r="Z12" s="11">
        <f t="shared" si="2"/>
        <v>0</v>
      </c>
      <c r="AA12" s="11">
        <f t="shared" si="3"/>
        <v>0</v>
      </c>
      <c r="AB12" s="11">
        <f t="shared" si="4"/>
        <v>0</v>
      </c>
      <c r="AC12" s="11">
        <f t="shared" si="5"/>
        <v>0</v>
      </c>
      <c r="AD12" s="11">
        <f t="shared" si="6"/>
        <v>0</v>
      </c>
      <c r="AE12" s="11">
        <f t="shared" si="7"/>
        <v>0</v>
      </c>
      <c r="AF12" s="11">
        <f t="shared" si="8"/>
        <v>0</v>
      </c>
      <c r="AG12" s="11">
        <f t="shared" si="9"/>
        <v>0</v>
      </c>
      <c r="AH12" s="11">
        <f t="shared" si="10"/>
        <v>14360</v>
      </c>
      <c r="AI12" s="11">
        <f t="shared" si="11"/>
        <v>0</v>
      </c>
      <c r="AJ12" s="11">
        <f t="shared" si="12"/>
        <v>0</v>
      </c>
      <c r="AK12" s="11">
        <f t="shared" si="13"/>
        <v>0</v>
      </c>
      <c r="AL12" s="11">
        <f t="shared" si="14"/>
        <v>0</v>
      </c>
    </row>
    <row r="13" spans="1:38">
      <c r="A13" s="2">
        <v>6</v>
      </c>
      <c r="B13" s="20" t="s">
        <v>37</v>
      </c>
      <c r="C13" s="21">
        <v>4</v>
      </c>
      <c r="D13" s="22">
        <v>1</v>
      </c>
      <c r="E13" s="36">
        <f t="shared" si="15"/>
        <v>4</v>
      </c>
      <c r="F13" s="23"/>
      <c r="G13" s="26"/>
      <c r="H13" s="26"/>
      <c r="I13" s="23"/>
      <c r="J13" s="24"/>
      <c r="K13" s="24"/>
      <c r="L13" s="24"/>
      <c r="M13" s="25"/>
      <c r="N13" s="24"/>
      <c r="O13" s="24"/>
      <c r="P13" s="24">
        <v>3290</v>
      </c>
      <c r="Q13" s="24"/>
      <c r="R13" s="24"/>
      <c r="S13" s="24"/>
      <c r="T13" s="26"/>
      <c r="X13" s="11">
        <f t="shared" si="0"/>
        <v>0</v>
      </c>
      <c r="Y13" s="11">
        <f t="shared" si="1"/>
        <v>0</v>
      </c>
      <c r="Z13" s="11">
        <f t="shared" si="2"/>
        <v>0</v>
      </c>
      <c r="AA13" s="11">
        <f t="shared" si="3"/>
        <v>0</v>
      </c>
      <c r="AB13" s="11">
        <f t="shared" si="4"/>
        <v>0</v>
      </c>
      <c r="AC13" s="11">
        <f t="shared" si="5"/>
        <v>0</v>
      </c>
      <c r="AD13" s="11">
        <f t="shared" si="6"/>
        <v>0</v>
      </c>
      <c r="AE13" s="11">
        <f t="shared" si="7"/>
        <v>0</v>
      </c>
      <c r="AF13" s="11">
        <f t="shared" si="8"/>
        <v>0</v>
      </c>
      <c r="AG13" s="11">
        <f t="shared" si="9"/>
        <v>0</v>
      </c>
      <c r="AH13" s="11">
        <f t="shared" si="10"/>
        <v>13160</v>
      </c>
      <c r="AI13" s="11">
        <f t="shared" si="11"/>
        <v>0</v>
      </c>
      <c r="AJ13" s="11">
        <f t="shared" si="12"/>
        <v>0</v>
      </c>
      <c r="AK13" s="11">
        <f t="shared" si="13"/>
        <v>0</v>
      </c>
      <c r="AL13" s="11">
        <f t="shared" si="14"/>
        <v>0</v>
      </c>
    </row>
    <row r="14" spans="1:38">
      <c r="A14" s="2">
        <v>7</v>
      </c>
      <c r="B14" s="18" t="s">
        <v>38</v>
      </c>
      <c r="C14" s="7">
        <v>4</v>
      </c>
      <c r="D14" s="13">
        <v>1</v>
      </c>
      <c r="E14" s="36">
        <f t="shared" si="15"/>
        <v>4</v>
      </c>
      <c r="F14" s="4"/>
      <c r="G14" s="5"/>
      <c r="H14" s="5"/>
      <c r="I14" s="4"/>
      <c r="J14" s="4"/>
      <c r="K14" s="4"/>
      <c r="L14" s="4"/>
      <c r="M14" s="3"/>
      <c r="N14" s="4"/>
      <c r="O14" s="4"/>
      <c r="P14" s="4">
        <v>3490</v>
      </c>
      <c r="Q14" s="4"/>
      <c r="R14" s="4"/>
      <c r="S14" s="4"/>
      <c r="T14" s="5"/>
      <c r="X14" s="11">
        <f t="shared" si="0"/>
        <v>0</v>
      </c>
      <c r="Y14" s="11">
        <f t="shared" si="1"/>
        <v>0</v>
      </c>
      <c r="Z14" s="11">
        <f t="shared" si="2"/>
        <v>0</v>
      </c>
      <c r="AA14" s="11">
        <f t="shared" si="3"/>
        <v>0</v>
      </c>
      <c r="AB14" s="11">
        <f t="shared" si="4"/>
        <v>0</v>
      </c>
      <c r="AC14" s="11">
        <f t="shared" si="5"/>
        <v>0</v>
      </c>
      <c r="AD14" s="11">
        <f t="shared" si="6"/>
        <v>0</v>
      </c>
      <c r="AE14" s="11">
        <f t="shared" si="7"/>
        <v>0</v>
      </c>
      <c r="AF14" s="11">
        <f t="shared" si="8"/>
        <v>0</v>
      </c>
      <c r="AG14" s="11">
        <f t="shared" si="9"/>
        <v>0</v>
      </c>
      <c r="AH14" s="11">
        <f t="shared" si="10"/>
        <v>13960</v>
      </c>
      <c r="AI14" s="11">
        <f t="shared" si="11"/>
        <v>0</v>
      </c>
      <c r="AJ14" s="11">
        <f t="shared" si="12"/>
        <v>0</v>
      </c>
      <c r="AK14" s="11">
        <f t="shared" si="13"/>
        <v>0</v>
      </c>
      <c r="AL14" s="11">
        <f t="shared" si="14"/>
        <v>0</v>
      </c>
    </row>
    <row r="15" spans="1:38">
      <c r="A15" s="2">
        <v>8</v>
      </c>
      <c r="B15" s="20" t="s">
        <v>39</v>
      </c>
      <c r="C15" s="21">
        <v>4</v>
      </c>
      <c r="D15" s="22">
        <v>1</v>
      </c>
      <c r="E15" s="36">
        <f t="shared" si="15"/>
        <v>4</v>
      </c>
      <c r="F15" s="23"/>
      <c r="G15" s="26"/>
      <c r="H15" s="26"/>
      <c r="I15" s="23"/>
      <c r="J15" s="24"/>
      <c r="K15" s="24"/>
      <c r="L15" s="24"/>
      <c r="M15" s="25"/>
      <c r="N15" s="24"/>
      <c r="O15" s="24"/>
      <c r="P15" s="24">
        <v>3790</v>
      </c>
      <c r="Q15" s="24"/>
      <c r="R15" s="24"/>
      <c r="S15" s="24"/>
      <c r="T15" s="26"/>
      <c r="X15" s="11">
        <f t="shared" si="0"/>
        <v>0</v>
      </c>
      <c r="Y15" s="11">
        <f t="shared" si="1"/>
        <v>0</v>
      </c>
      <c r="Z15" s="11">
        <f t="shared" si="2"/>
        <v>0</v>
      </c>
      <c r="AA15" s="11">
        <f t="shared" si="3"/>
        <v>0</v>
      </c>
      <c r="AB15" s="11">
        <f t="shared" si="4"/>
        <v>0</v>
      </c>
      <c r="AC15" s="11">
        <f t="shared" si="5"/>
        <v>0</v>
      </c>
      <c r="AD15" s="11">
        <f t="shared" si="6"/>
        <v>0</v>
      </c>
      <c r="AE15" s="11">
        <f t="shared" si="7"/>
        <v>0</v>
      </c>
      <c r="AF15" s="11">
        <f t="shared" si="8"/>
        <v>0</v>
      </c>
      <c r="AG15" s="11">
        <f t="shared" si="9"/>
        <v>0</v>
      </c>
      <c r="AH15" s="11">
        <f t="shared" si="10"/>
        <v>15160</v>
      </c>
      <c r="AI15" s="11">
        <f t="shared" si="11"/>
        <v>0</v>
      </c>
      <c r="AJ15" s="11">
        <f t="shared" si="12"/>
        <v>0</v>
      </c>
      <c r="AK15" s="11">
        <f t="shared" si="13"/>
        <v>0</v>
      </c>
      <c r="AL15" s="11">
        <f t="shared" si="14"/>
        <v>0</v>
      </c>
    </row>
    <row r="16" spans="1:38">
      <c r="A16" s="2">
        <v>9</v>
      </c>
      <c r="B16" s="18" t="s">
        <v>40</v>
      </c>
      <c r="C16" s="7">
        <v>2</v>
      </c>
      <c r="D16" s="13">
        <v>1</v>
      </c>
      <c r="E16" s="36">
        <f t="shared" si="15"/>
        <v>2</v>
      </c>
      <c r="F16" s="4"/>
      <c r="G16" s="5"/>
      <c r="H16" s="5"/>
      <c r="I16" s="4"/>
      <c r="J16" s="4"/>
      <c r="K16" s="4"/>
      <c r="L16" s="4"/>
      <c r="M16" s="3"/>
      <c r="N16" s="4"/>
      <c r="O16" s="4"/>
      <c r="P16" s="4">
        <v>4350</v>
      </c>
      <c r="Q16" s="4"/>
      <c r="R16" s="4"/>
      <c r="S16" s="4"/>
      <c r="T16" s="5"/>
      <c r="X16" s="11">
        <f t="shared" si="0"/>
        <v>0</v>
      </c>
      <c r="Y16" s="11">
        <f t="shared" si="1"/>
        <v>0</v>
      </c>
      <c r="Z16" s="11">
        <f t="shared" si="2"/>
        <v>0</v>
      </c>
      <c r="AA16" s="11">
        <f t="shared" si="3"/>
        <v>0</v>
      </c>
      <c r="AB16" s="11">
        <f t="shared" si="4"/>
        <v>0</v>
      </c>
      <c r="AC16" s="11">
        <f t="shared" si="5"/>
        <v>0</v>
      </c>
      <c r="AD16" s="11">
        <f t="shared" si="6"/>
        <v>0</v>
      </c>
      <c r="AE16" s="11">
        <f t="shared" si="7"/>
        <v>0</v>
      </c>
      <c r="AF16" s="11">
        <f t="shared" si="8"/>
        <v>0</v>
      </c>
      <c r="AG16" s="11">
        <f t="shared" si="9"/>
        <v>0</v>
      </c>
      <c r="AH16" s="11">
        <f t="shared" si="10"/>
        <v>8700</v>
      </c>
      <c r="AI16" s="11">
        <f t="shared" si="11"/>
        <v>0</v>
      </c>
      <c r="AJ16" s="11">
        <f t="shared" si="12"/>
        <v>0</v>
      </c>
      <c r="AK16" s="11">
        <f t="shared" si="13"/>
        <v>0</v>
      </c>
      <c r="AL16" s="11">
        <f t="shared" si="14"/>
        <v>0</v>
      </c>
    </row>
    <row r="17" spans="1:38">
      <c r="A17" s="2">
        <v>10</v>
      </c>
      <c r="B17" s="20"/>
      <c r="C17" s="21"/>
      <c r="D17" s="22"/>
      <c r="E17" s="36">
        <f t="shared" si="15"/>
        <v>0</v>
      </c>
      <c r="F17" s="23"/>
      <c r="G17" s="26"/>
      <c r="H17" s="26"/>
      <c r="I17" s="23"/>
      <c r="J17" s="24"/>
      <c r="K17" s="24"/>
      <c r="L17" s="24"/>
      <c r="M17" s="25"/>
      <c r="N17" s="24"/>
      <c r="O17" s="21"/>
      <c r="P17" s="21"/>
      <c r="Q17" s="21"/>
      <c r="R17" s="21"/>
      <c r="S17" s="24"/>
      <c r="T17" s="26"/>
      <c r="X17" s="11">
        <f t="shared" si="0"/>
        <v>0</v>
      </c>
      <c r="Y17" s="11">
        <f t="shared" si="1"/>
        <v>0</v>
      </c>
      <c r="Z17" s="11">
        <f t="shared" si="2"/>
        <v>0</v>
      </c>
      <c r="AA17" s="11">
        <f t="shared" si="3"/>
        <v>0</v>
      </c>
      <c r="AB17" s="11">
        <f t="shared" si="4"/>
        <v>0</v>
      </c>
      <c r="AC17" s="11">
        <f t="shared" si="5"/>
        <v>0</v>
      </c>
      <c r="AD17" s="11">
        <f t="shared" si="6"/>
        <v>0</v>
      </c>
      <c r="AE17" s="11">
        <f t="shared" si="7"/>
        <v>0</v>
      </c>
      <c r="AF17" s="11">
        <f t="shared" si="8"/>
        <v>0</v>
      </c>
      <c r="AG17" s="11">
        <f t="shared" si="9"/>
        <v>0</v>
      </c>
      <c r="AH17" s="11">
        <f t="shared" si="10"/>
        <v>0</v>
      </c>
      <c r="AI17" s="11">
        <f t="shared" si="11"/>
        <v>0</v>
      </c>
      <c r="AJ17" s="11">
        <f t="shared" si="12"/>
        <v>0</v>
      </c>
      <c r="AK17" s="11">
        <f t="shared" si="13"/>
        <v>0</v>
      </c>
      <c r="AL17" s="11">
        <f t="shared" si="14"/>
        <v>0</v>
      </c>
    </row>
    <row r="18" spans="1:38" ht="11.25" customHeight="1">
      <c r="A18" s="2">
        <v>11</v>
      </c>
      <c r="B18" s="17"/>
      <c r="C18" s="4"/>
      <c r="D18" s="13"/>
      <c r="E18" s="36">
        <f t="shared" si="15"/>
        <v>0</v>
      </c>
      <c r="F18" s="4"/>
      <c r="G18" s="5"/>
      <c r="H18" s="5"/>
      <c r="I18" s="4"/>
      <c r="J18" s="4"/>
      <c r="K18" s="4"/>
      <c r="L18" s="4"/>
      <c r="M18" s="3"/>
      <c r="N18" s="4"/>
      <c r="S18" s="4"/>
      <c r="T18" s="5"/>
      <c r="X18" s="11">
        <f t="shared" si="0"/>
        <v>0</v>
      </c>
      <c r="Y18" s="11">
        <f t="shared" si="1"/>
        <v>0</v>
      </c>
      <c r="Z18" s="11">
        <f t="shared" si="2"/>
        <v>0</v>
      </c>
      <c r="AA18" s="11">
        <f t="shared" si="3"/>
        <v>0</v>
      </c>
      <c r="AB18" s="11">
        <f t="shared" si="4"/>
        <v>0</v>
      </c>
      <c r="AC18" s="11">
        <f t="shared" si="5"/>
        <v>0</v>
      </c>
      <c r="AD18" s="11">
        <f t="shared" si="6"/>
        <v>0</v>
      </c>
      <c r="AE18" s="11">
        <f t="shared" si="7"/>
        <v>0</v>
      </c>
      <c r="AF18" s="11">
        <f t="shared" si="8"/>
        <v>0</v>
      </c>
      <c r="AG18" s="11">
        <f t="shared" si="9"/>
        <v>0</v>
      </c>
      <c r="AH18" s="11">
        <f t="shared" si="10"/>
        <v>0</v>
      </c>
      <c r="AI18" s="11">
        <f t="shared" si="11"/>
        <v>0</v>
      </c>
      <c r="AJ18" s="11">
        <f t="shared" si="12"/>
        <v>0</v>
      </c>
      <c r="AK18" s="11">
        <f t="shared" si="13"/>
        <v>0</v>
      </c>
      <c r="AL18" s="11">
        <f t="shared" si="14"/>
        <v>0</v>
      </c>
    </row>
    <row r="19" spans="1:38">
      <c r="A19" s="2">
        <v>12</v>
      </c>
      <c r="B19" s="20"/>
      <c r="C19" s="21"/>
      <c r="D19" s="22"/>
      <c r="E19" s="36">
        <f t="shared" si="15"/>
        <v>0</v>
      </c>
      <c r="F19" s="23"/>
      <c r="G19" s="26"/>
      <c r="H19" s="26"/>
      <c r="I19" s="23"/>
      <c r="J19" s="24"/>
      <c r="K19" s="24"/>
      <c r="L19" s="24"/>
      <c r="M19" s="25"/>
      <c r="N19" s="24"/>
      <c r="O19" s="21"/>
      <c r="P19" s="21"/>
      <c r="Q19" s="21"/>
      <c r="R19" s="21"/>
      <c r="S19" s="24"/>
      <c r="T19" s="26"/>
      <c r="X19" s="11">
        <f t="shared" si="0"/>
        <v>0</v>
      </c>
      <c r="Y19" s="11">
        <f t="shared" si="1"/>
        <v>0</v>
      </c>
      <c r="Z19" s="11">
        <f t="shared" si="2"/>
        <v>0</v>
      </c>
      <c r="AA19" s="11">
        <f t="shared" si="3"/>
        <v>0</v>
      </c>
      <c r="AB19" s="11">
        <f t="shared" si="4"/>
        <v>0</v>
      </c>
      <c r="AC19" s="11">
        <f t="shared" si="5"/>
        <v>0</v>
      </c>
      <c r="AD19" s="11">
        <f t="shared" si="6"/>
        <v>0</v>
      </c>
      <c r="AE19" s="11">
        <f t="shared" si="7"/>
        <v>0</v>
      </c>
      <c r="AF19" s="11">
        <f t="shared" si="8"/>
        <v>0</v>
      </c>
      <c r="AG19" s="11">
        <f t="shared" si="9"/>
        <v>0</v>
      </c>
      <c r="AH19" s="11">
        <f t="shared" si="10"/>
        <v>0</v>
      </c>
      <c r="AI19" s="11">
        <f t="shared" si="11"/>
        <v>0</v>
      </c>
      <c r="AJ19" s="11">
        <f t="shared" si="12"/>
        <v>0</v>
      </c>
      <c r="AK19" s="11">
        <f t="shared" si="13"/>
        <v>0</v>
      </c>
      <c r="AL19" s="11">
        <f t="shared" si="14"/>
        <v>0</v>
      </c>
    </row>
    <row r="20" spans="1:38">
      <c r="A20" s="2">
        <v>13</v>
      </c>
      <c r="B20" s="18"/>
      <c r="C20" s="7"/>
      <c r="D20" s="13"/>
      <c r="E20" s="36">
        <f t="shared" si="15"/>
        <v>0</v>
      </c>
      <c r="F20" s="4"/>
      <c r="G20" s="5"/>
      <c r="H20" s="5"/>
      <c r="I20" s="4"/>
      <c r="J20" s="4"/>
      <c r="K20" s="4"/>
      <c r="L20" s="4"/>
      <c r="M20" s="3"/>
      <c r="N20" s="4"/>
      <c r="O20" s="4"/>
      <c r="P20" s="4"/>
      <c r="Q20" s="4"/>
      <c r="R20" s="4"/>
      <c r="S20" s="4"/>
      <c r="T20" s="5"/>
      <c r="X20" s="11">
        <f t="shared" si="0"/>
        <v>0</v>
      </c>
      <c r="Y20" s="11">
        <f t="shared" si="1"/>
        <v>0</v>
      </c>
      <c r="Z20" s="11">
        <f t="shared" si="2"/>
        <v>0</v>
      </c>
      <c r="AA20" s="11">
        <f t="shared" si="3"/>
        <v>0</v>
      </c>
      <c r="AB20" s="11">
        <f t="shared" si="4"/>
        <v>0</v>
      </c>
      <c r="AC20" s="11">
        <f t="shared" si="5"/>
        <v>0</v>
      </c>
      <c r="AD20" s="11">
        <f t="shared" si="6"/>
        <v>0</v>
      </c>
      <c r="AE20" s="11">
        <f t="shared" si="7"/>
        <v>0</v>
      </c>
      <c r="AF20" s="11">
        <f t="shared" si="8"/>
        <v>0</v>
      </c>
      <c r="AG20" s="11">
        <f t="shared" si="9"/>
        <v>0</v>
      </c>
      <c r="AH20" s="11">
        <f t="shared" si="10"/>
        <v>0</v>
      </c>
      <c r="AI20" s="11">
        <f t="shared" si="11"/>
        <v>0</v>
      </c>
      <c r="AJ20" s="11">
        <f t="shared" si="12"/>
        <v>0</v>
      </c>
      <c r="AK20" s="11">
        <f t="shared" si="13"/>
        <v>0</v>
      </c>
      <c r="AL20" s="11">
        <f t="shared" si="14"/>
        <v>0</v>
      </c>
    </row>
    <row r="21" spans="1:38">
      <c r="A21" s="2">
        <v>14</v>
      </c>
      <c r="B21" s="20"/>
      <c r="C21" s="21"/>
      <c r="D21" s="22"/>
      <c r="E21" s="36">
        <f t="shared" si="15"/>
        <v>0</v>
      </c>
      <c r="F21" s="23"/>
      <c r="G21" s="26"/>
      <c r="H21" s="26"/>
      <c r="I21" s="23"/>
      <c r="J21" s="24"/>
      <c r="K21" s="24"/>
      <c r="L21" s="24"/>
      <c r="M21" s="25"/>
      <c r="N21" s="24"/>
      <c r="O21" s="24"/>
      <c r="P21" s="24"/>
      <c r="Q21" s="24"/>
      <c r="R21" s="24"/>
      <c r="S21" s="24"/>
      <c r="T21" s="26"/>
      <c r="X21" s="11">
        <f t="shared" si="0"/>
        <v>0</v>
      </c>
      <c r="Y21" s="11">
        <f t="shared" si="1"/>
        <v>0</v>
      </c>
      <c r="Z21" s="11">
        <f t="shared" si="2"/>
        <v>0</v>
      </c>
      <c r="AA21" s="11">
        <f t="shared" si="3"/>
        <v>0</v>
      </c>
      <c r="AB21" s="11">
        <f t="shared" si="4"/>
        <v>0</v>
      </c>
      <c r="AC21" s="11">
        <f t="shared" si="5"/>
        <v>0</v>
      </c>
      <c r="AD21" s="11">
        <f t="shared" si="6"/>
        <v>0</v>
      </c>
      <c r="AE21" s="11">
        <f t="shared" si="7"/>
        <v>0</v>
      </c>
      <c r="AF21" s="11">
        <f t="shared" si="8"/>
        <v>0</v>
      </c>
      <c r="AG21" s="11">
        <f t="shared" si="9"/>
        <v>0</v>
      </c>
      <c r="AH21" s="11">
        <f t="shared" si="10"/>
        <v>0</v>
      </c>
      <c r="AI21" s="11">
        <f t="shared" si="11"/>
        <v>0</v>
      </c>
      <c r="AJ21" s="11">
        <f t="shared" si="12"/>
        <v>0</v>
      </c>
      <c r="AK21" s="11">
        <f t="shared" si="13"/>
        <v>0</v>
      </c>
      <c r="AL21" s="11">
        <f t="shared" si="14"/>
        <v>0</v>
      </c>
    </row>
    <row r="22" spans="1:38">
      <c r="A22" s="2">
        <v>15</v>
      </c>
      <c r="B22" s="18"/>
      <c r="C22" s="7"/>
      <c r="D22" s="13"/>
      <c r="E22" s="36">
        <f t="shared" si="15"/>
        <v>0</v>
      </c>
      <c r="F22" s="4"/>
      <c r="G22" s="5"/>
      <c r="H22" s="5"/>
      <c r="I22" s="4"/>
      <c r="J22" s="4"/>
      <c r="K22" s="4"/>
      <c r="L22" s="4"/>
      <c r="M22" s="3"/>
      <c r="N22" s="4"/>
      <c r="O22" s="4"/>
      <c r="P22" s="4"/>
      <c r="Q22" s="4"/>
      <c r="R22" s="4"/>
      <c r="S22" s="4"/>
      <c r="T22" s="5"/>
      <c r="X22" s="11">
        <f t="shared" si="0"/>
        <v>0</v>
      </c>
      <c r="Y22" s="11">
        <f t="shared" si="1"/>
        <v>0</v>
      </c>
      <c r="Z22" s="11">
        <f t="shared" si="2"/>
        <v>0</v>
      </c>
      <c r="AA22" s="11">
        <f t="shared" si="3"/>
        <v>0</v>
      </c>
      <c r="AB22" s="11">
        <f t="shared" si="4"/>
        <v>0</v>
      </c>
      <c r="AC22" s="11">
        <f t="shared" si="5"/>
        <v>0</v>
      </c>
      <c r="AD22" s="11">
        <f t="shared" si="6"/>
        <v>0</v>
      </c>
      <c r="AE22" s="11">
        <f t="shared" si="7"/>
        <v>0</v>
      </c>
      <c r="AF22" s="11">
        <f t="shared" si="8"/>
        <v>0</v>
      </c>
      <c r="AG22" s="11">
        <f t="shared" si="9"/>
        <v>0</v>
      </c>
      <c r="AH22" s="11">
        <f t="shared" si="10"/>
        <v>0</v>
      </c>
      <c r="AI22" s="11">
        <f t="shared" si="11"/>
        <v>0</v>
      </c>
      <c r="AJ22" s="11">
        <f t="shared" si="12"/>
        <v>0</v>
      </c>
      <c r="AK22" s="11">
        <f t="shared" si="13"/>
        <v>0</v>
      </c>
      <c r="AL22" s="11">
        <f t="shared" si="14"/>
        <v>0</v>
      </c>
    </row>
    <row r="23" spans="1:38">
      <c r="B23" s="20"/>
      <c r="C23" s="21"/>
      <c r="D23" s="22"/>
      <c r="E23" s="36">
        <f t="shared" si="15"/>
        <v>0</v>
      </c>
      <c r="F23" s="23"/>
      <c r="G23" s="26"/>
      <c r="H23" s="26"/>
      <c r="I23" s="23"/>
      <c r="J23" s="24"/>
      <c r="K23" s="24"/>
      <c r="L23" s="24"/>
      <c r="M23" s="25"/>
      <c r="N23" s="24"/>
      <c r="O23" s="24"/>
      <c r="P23" s="24"/>
      <c r="Q23" s="24"/>
      <c r="R23" s="24"/>
      <c r="S23" s="24"/>
      <c r="T23" s="26"/>
      <c r="X23" s="11">
        <f t="shared" si="0"/>
        <v>0</v>
      </c>
      <c r="Y23" s="11">
        <f t="shared" si="1"/>
        <v>0</v>
      </c>
      <c r="Z23" s="11">
        <f t="shared" si="2"/>
        <v>0</v>
      </c>
      <c r="AA23" s="11">
        <f t="shared" si="3"/>
        <v>0</v>
      </c>
      <c r="AB23" s="11">
        <f t="shared" si="4"/>
        <v>0</v>
      </c>
      <c r="AC23" s="11">
        <f t="shared" si="5"/>
        <v>0</v>
      </c>
      <c r="AD23" s="11">
        <f t="shared" si="6"/>
        <v>0</v>
      </c>
      <c r="AE23" s="11">
        <f t="shared" si="7"/>
        <v>0</v>
      </c>
      <c r="AF23" s="11">
        <f t="shared" si="8"/>
        <v>0</v>
      </c>
      <c r="AG23" s="11">
        <f t="shared" si="9"/>
        <v>0</v>
      </c>
      <c r="AH23" s="11">
        <f t="shared" si="10"/>
        <v>0</v>
      </c>
      <c r="AI23" s="11">
        <f t="shared" si="11"/>
        <v>0</v>
      </c>
      <c r="AJ23" s="11">
        <f t="shared" si="12"/>
        <v>0</v>
      </c>
      <c r="AK23" s="11">
        <f t="shared" si="13"/>
        <v>0</v>
      </c>
      <c r="AL23" s="11">
        <f t="shared" si="14"/>
        <v>0</v>
      </c>
    </row>
    <row r="24" spans="1:38">
      <c r="B24" s="18"/>
      <c r="C24" s="7"/>
      <c r="D24" s="13"/>
      <c r="E24" s="36">
        <f t="shared" si="15"/>
        <v>0</v>
      </c>
      <c r="F24" s="4"/>
      <c r="G24" s="5"/>
      <c r="H24" s="5"/>
      <c r="I24" s="4"/>
      <c r="J24" s="4"/>
      <c r="K24" s="4"/>
      <c r="L24" s="4"/>
      <c r="M24" s="3"/>
      <c r="N24" s="4"/>
      <c r="O24" s="4"/>
      <c r="P24" s="4"/>
      <c r="Q24" s="4"/>
      <c r="R24" s="4"/>
      <c r="S24" s="4"/>
      <c r="T24" s="5"/>
      <c r="X24" s="11">
        <f t="shared" si="0"/>
        <v>0</v>
      </c>
      <c r="Y24" s="11">
        <f t="shared" si="1"/>
        <v>0</v>
      </c>
      <c r="Z24" s="11">
        <f t="shared" si="2"/>
        <v>0</v>
      </c>
      <c r="AA24" s="11">
        <f t="shared" si="3"/>
        <v>0</v>
      </c>
      <c r="AB24" s="11">
        <f t="shared" si="4"/>
        <v>0</v>
      </c>
      <c r="AC24" s="11">
        <f t="shared" si="5"/>
        <v>0</v>
      </c>
      <c r="AD24" s="11">
        <f t="shared" si="6"/>
        <v>0</v>
      </c>
      <c r="AE24" s="11">
        <f t="shared" si="7"/>
        <v>0</v>
      </c>
      <c r="AF24" s="11">
        <f t="shared" si="8"/>
        <v>0</v>
      </c>
      <c r="AG24" s="11">
        <f t="shared" si="9"/>
        <v>0</v>
      </c>
      <c r="AH24" s="11">
        <f t="shared" si="10"/>
        <v>0</v>
      </c>
      <c r="AI24" s="11">
        <f t="shared" si="11"/>
        <v>0</v>
      </c>
      <c r="AJ24" s="11">
        <f t="shared" si="12"/>
        <v>0</v>
      </c>
      <c r="AK24" s="11">
        <f t="shared" si="13"/>
        <v>0</v>
      </c>
      <c r="AL24" s="11">
        <f t="shared" si="14"/>
        <v>0</v>
      </c>
    </row>
    <row r="25" spans="1:38">
      <c r="B25" s="20"/>
      <c r="C25" s="21"/>
      <c r="D25" s="22"/>
      <c r="E25" s="36">
        <f t="shared" si="15"/>
        <v>0</v>
      </c>
      <c r="F25" s="23"/>
      <c r="G25" s="26"/>
      <c r="H25" s="26"/>
      <c r="I25" s="23"/>
      <c r="J25" s="24"/>
      <c r="K25" s="24"/>
      <c r="L25" s="24"/>
      <c r="M25" s="25"/>
      <c r="N25" s="24"/>
      <c r="O25" s="24"/>
      <c r="P25" s="24"/>
      <c r="Q25" s="24"/>
      <c r="R25" s="24"/>
      <c r="S25" s="24"/>
      <c r="T25" s="26"/>
      <c r="X25" s="11">
        <f t="shared" si="0"/>
        <v>0</v>
      </c>
      <c r="Y25" s="11">
        <f t="shared" si="1"/>
        <v>0</v>
      </c>
      <c r="Z25" s="11">
        <f t="shared" si="2"/>
        <v>0</v>
      </c>
      <c r="AA25" s="11">
        <f t="shared" si="3"/>
        <v>0</v>
      </c>
      <c r="AB25" s="11">
        <f>E25*J25</f>
        <v>0</v>
      </c>
      <c r="AC25" s="11">
        <f t="shared" si="5"/>
        <v>0</v>
      </c>
      <c r="AD25" s="11">
        <f t="shared" si="6"/>
        <v>0</v>
      </c>
      <c r="AE25" s="11">
        <f t="shared" si="7"/>
        <v>0</v>
      </c>
      <c r="AF25" s="11">
        <f t="shared" si="8"/>
        <v>0</v>
      </c>
      <c r="AG25" s="11">
        <f t="shared" si="9"/>
        <v>0</v>
      </c>
      <c r="AH25" s="11">
        <f t="shared" si="10"/>
        <v>0</v>
      </c>
      <c r="AI25" s="11">
        <f t="shared" si="11"/>
        <v>0</v>
      </c>
      <c r="AJ25" s="11">
        <f t="shared" si="12"/>
        <v>0</v>
      </c>
      <c r="AK25" s="11">
        <f t="shared" si="13"/>
        <v>0</v>
      </c>
      <c r="AL25" s="11">
        <f t="shared" si="14"/>
        <v>0</v>
      </c>
    </row>
    <row r="26" spans="1:38">
      <c r="B26" s="18"/>
      <c r="C26" s="7"/>
      <c r="D26" s="13"/>
      <c r="E26" s="36">
        <f t="shared" si="15"/>
        <v>0</v>
      </c>
      <c r="F26" s="4"/>
      <c r="G26" s="5"/>
      <c r="H26" s="5"/>
      <c r="I26" s="4"/>
      <c r="J26" s="4"/>
      <c r="K26" s="4"/>
      <c r="L26" s="4"/>
      <c r="M26" s="3"/>
      <c r="N26" s="4"/>
      <c r="O26" s="4"/>
      <c r="P26" s="4"/>
      <c r="Q26" s="4"/>
      <c r="R26" s="4"/>
      <c r="S26" s="4"/>
      <c r="T26" s="5"/>
      <c r="X26" s="11">
        <f t="shared" si="0"/>
        <v>0</v>
      </c>
      <c r="Y26" s="11">
        <f t="shared" si="1"/>
        <v>0</v>
      </c>
      <c r="Z26" s="11">
        <f t="shared" si="2"/>
        <v>0</v>
      </c>
      <c r="AA26" s="11">
        <f t="shared" si="3"/>
        <v>0</v>
      </c>
      <c r="AB26" s="11">
        <f t="shared" si="4"/>
        <v>0</v>
      </c>
      <c r="AC26" s="11">
        <f t="shared" si="5"/>
        <v>0</v>
      </c>
      <c r="AD26" s="11">
        <f t="shared" si="6"/>
        <v>0</v>
      </c>
      <c r="AE26" s="11">
        <f t="shared" si="7"/>
        <v>0</v>
      </c>
      <c r="AF26" s="11">
        <f t="shared" si="8"/>
        <v>0</v>
      </c>
      <c r="AG26" s="11">
        <f t="shared" si="9"/>
        <v>0</v>
      </c>
      <c r="AH26" s="11">
        <f t="shared" si="10"/>
        <v>0</v>
      </c>
      <c r="AI26" s="11">
        <f t="shared" si="11"/>
        <v>0</v>
      </c>
      <c r="AJ26" s="11">
        <f t="shared" si="12"/>
        <v>0</v>
      </c>
      <c r="AK26" s="11">
        <f t="shared" si="13"/>
        <v>0</v>
      </c>
      <c r="AL26" s="11">
        <f t="shared" si="14"/>
        <v>0</v>
      </c>
    </row>
    <row r="27" spans="1:38">
      <c r="B27" s="20"/>
      <c r="C27" s="21"/>
      <c r="D27" s="22"/>
      <c r="E27" s="36">
        <f t="shared" si="15"/>
        <v>0</v>
      </c>
      <c r="F27" s="45"/>
      <c r="G27" s="22"/>
      <c r="H27" s="22"/>
      <c r="I27" s="21"/>
      <c r="J27" s="21"/>
      <c r="K27" s="21"/>
      <c r="L27" s="21"/>
      <c r="M27" s="46"/>
      <c r="N27" s="21"/>
      <c r="O27" s="21"/>
      <c r="P27" s="21"/>
      <c r="Q27" s="21"/>
      <c r="R27" s="21"/>
      <c r="S27" s="21"/>
      <c r="T27" s="22"/>
      <c r="X27" s="11">
        <f t="shared" si="0"/>
        <v>0</v>
      </c>
      <c r="Y27" s="11">
        <f t="shared" si="1"/>
        <v>0</v>
      </c>
      <c r="Z27" s="11">
        <f t="shared" si="2"/>
        <v>0</v>
      </c>
      <c r="AA27" s="11">
        <f t="shared" si="3"/>
        <v>0</v>
      </c>
      <c r="AB27" s="11">
        <f t="shared" si="4"/>
        <v>0</v>
      </c>
      <c r="AC27" s="11">
        <f t="shared" si="5"/>
        <v>0</v>
      </c>
      <c r="AD27" s="11">
        <f t="shared" si="6"/>
        <v>0</v>
      </c>
      <c r="AE27" s="11">
        <f t="shared" si="7"/>
        <v>0</v>
      </c>
      <c r="AF27" s="11">
        <f t="shared" si="8"/>
        <v>0</v>
      </c>
      <c r="AG27" s="11">
        <f t="shared" si="9"/>
        <v>0</v>
      </c>
      <c r="AH27" s="11">
        <f t="shared" si="10"/>
        <v>0</v>
      </c>
      <c r="AI27" s="11">
        <f t="shared" si="11"/>
        <v>0</v>
      </c>
      <c r="AJ27" s="11">
        <f t="shared" si="12"/>
        <v>0</v>
      </c>
      <c r="AK27" s="11">
        <f t="shared" si="13"/>
        <v>0</v>
      </c>
      <c r="AL27" s="11">
        <f t="shared" si="14"/>
        <v>0</v>
      </c>
    </row>
    <row r="28" spans="1:38">
      <c r="F28" s="1"/>
      <c r="G28" s="41"/>
      <c r="H28" s="4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7"/>
    </row>
    <row r="29" spans="1:38" ht="14.25" customHeight="1">
      <c r="B29" s="66" t="s">
        <v>21</v>
      </c>
      <c r="C29" s="67"/>
      <c r="D29" s="67"/>
      <c r="E29" s="68"/>
      <c r="F29" s="56">
        <f>X29</f>
        <v>44.6</v>
      </c>
      <c r="G29" s="56">
        <f t="shared" ref="G29:T29" si="16">Y29</f>
        <v>0</v>
      </c>
      <c r="H29" s="32">
        <f t="shared" si="16"/>
        <v>0</v>
      </c>
      <c r="I29" s="57">
        <f t="shared" si="16"/>
        <v>0</v>
      </c>
      <c r="J29" s="56">
        <f t="shared" si="16"/>
        <v>0</v>
      </c>
      <c r="K29" s="56">
        <f t="shared" si="16"/>
        <v>0</v>
      </c>
      <c r="L29" s="56">
        <f t="shared" si="16"/>
        <v>0</v>
      </c>
      <c r="M29" s="56">
        <f t="shared" si="16"/>
        <v>0</v>
      </c>
      <c r="N29" s="56">
        <f t="shared" si="16"/>
        <v>0</v>
      </c>
      <c r="O29" s="56">
        <f>AG29</f>
        <v>0</v>
      </c>
      <c r="P29" s="56">
        <f t="shared" si="16"/>
        <v>245.73</v>
      </c>
      <c r="Q29" s="56">
        <f t="shared" si="16"/>
        <v>0</v>
      </c>
      <c r="R29" s="56">
        <f t="shared" si="16"/>
        <v>0</v>
      </c>
      <c r="S29" s="56">
        <f t="shared" si="16"/>
        <v>0</v>
      </c>
      <c r="T29" s="32">
        <f t="shared" si="16"/>
        <v>0</v>
      </c>
      <c r="X29" s="3">
        <f t="shared" ref="X29:AL29" si="17">SUM(X8:X27)/1000</f>
        <v>44.6</v>
      </c>
      <c r="Y29" s="4">
        <f t="shared" si="17"/>
        <v>0</v>
      </c>
      <c r="Z29" s="5">
        <f t="shared" si="17"/>
        <v>0</v>
      </c>
      <c r="AA29" s="3">
        <f t="shared" si="17"/>
        <v>0</v>
      </c>
      <c r="AB29" s="4">
        <f t="shared" si="17"/>
        <v>0</v>
      </c>
      <c r="AC29" s="4">
        <f t="shared" si="17"/>
        <v>0</v>
      </c>
      <c r="AD29" s="5">
        <f t="shared" si="17"/>
        <v>0</v>
      </c>
      <c r="AE29" s="3">
        <f t="shared" si="17"/>
        <v>0</v>
      </c>
      <c r="AF29" s="4">
        <f t="shared" si="17"/>
        <v>0</v>
      </c>
      <c r="AG29" s="4">
        <f t="shared" si="17"/>
        <v>0</v>
      </c>
      <c r="AH29" s="4">
        <f t="shared" si="17"/>
        <v>245.73</v>
      </c>
      <c r="AI29" s="4">
        <f t="shared" si="17"/>
        <v>0</v>
      </c>
      <c r="AJ29" s="4">
        <f t="shared" si="17"/>
        <v>0</v>
      </c>
      <c r="AK29" s="4">
        <f t="shared" si="17"/>
        <v>0</v>
      </c>
      <c r="AL29" s="5">
        <f t="shared" si="17"/>
        <v>0</v>
      </c>
    </row>
    <row r="30" spans="1:38" ht="14.25" customHeight="1">
      <c r="B30" s="66" t="s">
        <v>16</v>
      </c>
      <c r="C30" s="67"/>
      <c r="D30" s="67"/>
      <c r="E30" s="68"/>
      <c r="F30" s="28">
        <v>0.222</v>
      </c>
      <c r="G30" s="30">
        <v>0.39500000000000002</v>
      </c>
      <c r="H30" s="30">
        <v>0.61699999999999999</v>
      </c>
      <c r="I30" s="29">
        <v>0.222</v>
      </c>
      <c r="J30" s="29">
        <v>0.39500000000000002</v>
      </c>
      <c r="K30" s="29">
        <v>0.61699999999999999</v>
      </c>
      <c r="L30" s="29">
        <v>0.88800000000000001</v>
      </c>
      <c r="M30" s="28">
        <v>0.222</v>
      </c>
      <c r="N30" s="29">
        <v>0.39500000000000002</v>
      </c>
      <c r="O30" s="29">
        <v>0.61699999999999999</v>
      </c>
      <c r="P30" s="29">
        <v>0.88800000000000001</v>
      </c>
      <c r="Q30" s="29">
        <v>1.21</v>
      </c>
      <c r="R30" s="29">
        <v>1.58</v>
      </c>
      <c r="S30" s="29">
        <v>2.4700000000000002</v>
      </c>
      <c r="T30" s="30">
        <v>3.85</v>
      </c>
    </row>
    <row r="31" spans="1:38" ht="14.25" customHeight="1">
      <c r="B31" s="66" t="s">
        <v>17</v>
      </c>
      <c r="C31" s="67"/>
      <c r="D31" s="67"/>
      <c r="E31" s="68"/>
      <c r="F31" s="56">
        <f>F30*F29</f>
        <v>9.9012000000000011</v>
      </c>
      <c r="G31" s="58">
        <f>G30*G29</f>
        <v>0</v>
      </c>
      <c r="H31" s="58">
        <f>H30*H29</f>
        <v>0</v>
      </c>
      <c r="I31" s="57">
        <f t="shared" ref="I31:T31" si="18">I30*I29</f>
        <v>0</v>
      </c>
      <c r="J31" s="57">
        <f t="shared" si="18"/>
        <v>0</v>
      </c>
      <c r="K31" s="57">
        <f t="shared" si="18"/>
        <v>0</v>
      </c>
      <c r="L31" s="57">
        <f t="shared" si="18"/>
        <v>0</v>
      </c>
      <c r="M31" s="56">
        <f t="shared" si="18"/>
        <v>0</v>
      </c>
      <c r="N31" s="57">
        <f t="shared" si="18"/>
        <v>0</v>
      </c>
      <c r="O31" s="57">
        <f t="shared" si="18"/>
        <v>0</v>
      </c>
      <c r="P31" s="57">
        <f t="shared" si="18"/>
        <v>218.20823999999999</v>
      </c>
      <c r="Q31" s="57">
        <f t="shared" si="18"/>
        <v>0</v>
      </c>
      <c r="R31" s="57">
        <f t="shared" si="18"/>
        <v>0</v>
      </c>
      <c r="S31" s="57">
        <f t="shared" si="18"/>
        <v>0</v>
      </c>
      <c r="T31" s="58">
        <f t="shared" si="18"/>
        <v>0</v>
      </c>
    </row>
    <row r="32" spans="1:38" ht="14.25" customHeight="1">
      <c r="B32" s="66" t="s">
        <v>22</v>
      </c>
      <c r="C32" s="67"/>
      <c r="D32" s="67"/>
      <c r="E32" s="68"/>
      <c r="F32" s="60">
        <f>SUM(F31:H31)</f>
        <v>9.9012000000000011</v>
      </c>
      <c r="G32" s="61"/>
      <c r="H32" s="62"/>
      <c r="I32" s="61">
        <f>SUM(I31:L31)</f>
        <v>0</v>
      </c>
      <c r="J32" s="61"/>
      <c r="K32" s="61"/>
      <c r="L32" s="62"/>
      <c r="M32" s="60">
        <f>SUM(M31:T31)</f>
        <v>218.20823999999999</v>
      </c>
      <c r="N32" s="61"/>
      <c r="O32" s="61"/>
      <c r="P32" s="61"/>
      <c r="Q32" s="61"/>
      <c r="R32" s="61"/>
      <c r="S32" s="61"/>
      <c r="T32" s="62"/>
    </row>
    <row r="33" spans="2:20" ht="14.25" customHeight="1">
      <c r="B33" s="63" t="s">
        <v>18</v>
      </c>
      <c r="C33" s="64"/>
      <c r="D33" s="64"/>
      <c r="E33" s="65"/>
      <c r="F33" s="60">
        <f>F32+I32+M32</f>
        <v>228.10943999999998</v>
      </c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2"/>
    </row>
    <row r="38" spans="2:20">
      <c r="D38" s="14"/>
    </row>
    <row r="40" spans="2:20">
      <c r="E40" s="27"/>
      <c r="F40" s="27"/>
      <c r="G40" s="27"/>
      <c r="H40" s="27"/>
      <c r="I40" s="27"/>
    </row>
    <row r="41" spans="2:20">
      <c r="D41" s="19"/>
    </row>
    <row r="47" spans="2:20">
      <c r="F47" s="19"/>
    </row>
  </sheetData>
  <mergeCells count="21">
    <mergeCell ref="M32:T32"/>
    <mergeCell ref="B33:E33"/>
    <mergeCell ref="F33:T33"/>
    <mergeCell ref="B29:E29"/>
    <mergeCell ref="B30:E30"/>
    <mergeCell ref="B31:E31"/>
    <mergeCell ref="B32:E32"/>
    <mergeCell ref="F32:H32"/>
    <mergeCell ref="I32:L32"/>
    <mergeCell ref="AE6:AL6"/>
    <mergeCell ref="B2:C2"/>
    <mergeCell ref="D2:P2"/>
    <mergeCell ref="B3:C3"/>
    <mergeCell ref="C5:D5"/>
    <mergeCell ref="F5:T5"/>
    <mergeCell ref="X5:AL5"/>
    <mergeCell ref="F6:H6"/>
    <mergeCell ref="I6:L6"/>
    <mergeCell ref="M6:T6"/>
    <mergeCell ref="X6:Z6"/>
    <mergeCell ref="AA6:AD6"/>
  </mergeCells>
  <pageMargins left="1.19" right="0.70866141732283472" top="0.5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w6</vt:lpstr>
      <vt:lpstr>w7</vt:lpstr>
      <vt:lpstr>w8</vt:lpstr>
      <vt:lpstr>'w6'!Obszar_wydruku</vt:lpstr>
      <vt:lpstr>'w7'!Obszar_wydruku</vt:lpstr>
      <vt:lpstr>'w8'!Obszar_wydruku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Greniuch</dc:creator>
  <cp:lastModifiedBy>OMNI-TECH</cp:lastModifiedBy>
  <cp:lastPrinted>2019-08-04T11:27:38Z</cp:lastPrinted>
  <dcterms:created xsi:type="dcterms:W3CDTF">2013-10-30T13:05:50Z</dcterms:created>
  <dcterms:modified xsi:type="dcterms:W3CDTF">2020-03-28T12:14:08Z</dcterms:modified>
</cp:coreProperties>
</file>